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04FC0F37-A60F-4D21-B282-271687EACF7F}" xr6:coauthVersionLast="36" xr6:coauthVersionMax="36" xr10:uidLastSave="{00000000-0000-0000-0000-000000000000}"/>
  <bookViews>
    <workbookView xWindow="0" yWindow="0" windowWidth="28770" windowHeight="13530" xr2:uid="{5EC22C0A-5CC8-4B37-9CEF-6AF907420C32}"/>
  </bookViews>
  <sheets>
    <sheet name="4 курс" sheetId="4" r:id="rId1"/>
    <sheet name="3 курс" sheetId="3" r:id="rId2"/>
    <sheet name="2 курс" sheetId="2" r:id="rId3"/>
    <sheet name="1 курс" sheetId="1" r:id="rId4"/>
  </sheets>
  <definedNames>
    <definedName name="_xlnm.Print_Titles" localSheetId="3">'1 курс'!$3:$14</definedName>
    <definedName name="_xlnm.Print_Titles" localSheetId="2">'2 курс'!$3:$14</definedName>
    <definedName name="_xlnm.Print_Titles" localSheetId="1">'3 курс'!$3:$14</definedName>
    <definedName name="_xlnm.Print_Titles" localSheetId="0">'4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4" l="1"/>
  <c r="O52" i="4"/>
  <c r="N52" i="4"/>
  <c r="M52" i="4"/>
  <c r="L52" i="4"/>
  <c r="K52" i="4"/>
  <c r="J52" i="4"/>
  <c r="G52" i="4"/>
  <c r="F52" i="4"/>
  <c r="E52" i="4"/>
  <c r="P47" i="4"/>
  <c r="O47" i="4"/>
  <c r="N47" i="4"/>
  <c r="M47" i="4"/>
  <c r="L47" i="4"/>
  <c r="K47" i="4"/>
  <c r="J47" i="4"/>
  <c r="G47" i="4"/>
  <c r="F47" i="4"/>
  <c r="E47" i="4"/>
  <c r="P40" i="4"/>
  <c r="O40" i="4"/>
  <c r="N40" i="4"/>
  <c r="M40" i="4"/>
  <c r="L40" i="4"/>
  <c r="K40" i="4"/>
  <c r="J40" i="4"/>
  <c r="G40" i="4"/>
  <c r="F40" i="4"/>
  <c r="E40" i="4"/>
  <c r="P34" i="4"/>
  <c r="O34" i="4"/>
  <c r="N34" i="4"/>
  <c r="M34" i="4"/>
  <c r="L34" i="4"/>
  <c r="K34" i="4"/>
  <c r="J34" i="4"/>
  <c r="G34" i="4"/>
  <c r="F34" i="4"/>
  <c r="E34" i="4"/>
  <c r="P28" i="4"/>
  <c r="O28" i="4"/>
  <c r="N28" i="4"/>
  <c r="M28" i="4"/>
  <c r="L28" i="4"/>
  <c r="K28" i="4"/>
  <c r="J28" i="4"/>
  <c r="G28" i="4"/>
  <c r="F28" i="4"/>
  <c r="E28" i="4"/>
  <c r="M18" i="4"/>
  <c r="P54" i="3"/>
  <c r="O54" i="3"/>
  <c r="N54" i="3"/>
  <c r="M54" i="3"/>
  <c r="L54" i="3"/>
  <c r="K54" i="3"/>
  <c r="J54" i="3"/>
  <c r="G54" i="3"/>
  <c r="F54" i="3"/>
  <c r="E54" i="3"/>
  <c r="P49" i="3"/>
  <c r="O49" i="3"/>
  <c r="N49" i="3"/>
  <c r="M49" i="3"/>
  <c r="L49" i="3"/>
  <c r="K49" i="3"/>
  <c r="J49" i="3"/>
  <c r="G49" i="3"/>
  <c r="F49" i="3"/>
  <c r="E49" i="3"/>
  <c r="P39" i="3"/>
  <c r="O39" i="3"/>
  <c r="N39" i="3"/>
  <c r="M39" i="3"/>
  <c r="L39" i="3"/>
  <c r="K39" i="3"/>
  <c r="J39" i="3"/>
  <c r="G39" i="3"/>
  <c r="F39" i="3"/>
  <c r="E39" i="3"/>
  <c r="P32" i="3"/>
  <c r="O32" i="3"/>
  <c r="N32" i="3"/>
  <c r="M32" i="3"/>
  <c r="L32" i="3"/>
  <c r="K32" i="3"/>
  <c r="J32" i="3"/>
  <c r="G32" i="3"/>
  <c r="F32" i="3"/>
  <c r="E32" i="3"/>
  <c r="P28" i="3"/>
  <c r="O28" i="3"/>
  <c r="N28" i="3"/>
  <c r="M28" i="3"/>
  <c r="L28" i="3"/>
  <c r="K28" i="3"/>
  <c r="J28" i="3"/>
  <c r="G28" i="3"/>
  <c r="F28" i="3"/>
  <c r="E28" i="3"/>
  <c r="M18" i="3"/>
  <c r="P43" i="2"/>
  <c r="O43" i="2"/>
  <c r="N43" i="2"/>
  <c r="M43" i="2"/>
  <c r="L43" i="2"/>
  <c r="K43" i="2"/>
  <c r="J43" i="2"/>
  <c r="G43" i="2"/>
  <c r="F43" i="2"/>
  <c r="E43" i="2"/>
  <c r="P35" i="2"/>
  <c r="O35" i="2"/>
  <c r="N35" i="2"/>
  <c r="M35" i="2"/>
  <c r="L35" i="2"/>
  <c r="K35" i="2"/>
  <c r="J35" i="2"/>
  <c r="G35" i="2"/>
  <c r="F35" i="2"/>
  <c r="E35" i="2"/>
  <c r="P31" i="2"/>
  <c r="O31" i="2"/>
  <c r="N31" i="2"/>
  <c r="M31" i="2"/>
  <c r="L31" i="2"/>
  <c r="K31" i="2"/>
  <c r="J31" i="2"/>
  <c r="G31" i="2"/>
  <c r="F31" i="2"/>
  <c r="E31" i="2"/>
  <c r="M19" i="2"/>
  <c r="P35" i="1"/>
  <c r="O35" i="1"/>
  <c r="N35" i="1"/>
  <c r="M35" i="1"/>
  <c r="L35" i="1"/>
  <c r="K35" i="1"/>
  <c r="J35" i="1"/>
  <c r="G35" i="1"/>
  <c r="F35" i="1"/>
  <c r="E35" i="1"/>
  <c r="P31" i="1"/>
  <c r="O31" i="1"/>
  <c r="N31" i="1"/>
  <c r="M31" i="1"/>
  <c r="L31" i="1"/>
  <c r="K31" i="1"/>
  <c r="J31" i="1"/>
  <c r="G31" i="1"/>
  <c r="F31" i="1"/>
  <c r="E31" i="1"/>
  <c r="M21" i="1"/>
</calcChain>
</file>

<file path=xl/sharedStrings.xml><?xml version="1.0" encoding="utf-8"?>
<sst xmlns="http://schemas.openxmlformats.org/spreadsheetml/2006/main" count="402" uniqueCount="158">
  <si>
    <t>НАВЧАЛЬНИЙ ПЛАН БАКАЛАВРІВ У ГАЛУЗІ ЗНАНЬ 17 Електроніка, автоматизація та електронні комунікації  ЗА СПЕЦІАЛЬНІСТЮ    172  Електронні 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</si>
  <si>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</si>
  <si>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2023</t>
  </si>
  <si>
    <t>2023-2024 навчальний рік                 1-й курс (гр. 172-23-1 )</t>
  </si>
  <si>
    <t>факультет: Інформаційних технологій</t>
  </si>
  <si>
    <t>1 чверть,тижн.</t>
  </si>
  <si>
    <t>2 чверть,тижн.</t>
  </si>
  <si>
    <t>3 чверть,тижн.</t>
  </si>
  <si>
    <t>4 чверть,тижн.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</si>
  <si>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</si>
  <si>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</si>
  <si>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</si>
  <si>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</si>
  <si>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</si>
  <si>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</si>
  <si>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</si>
  <si>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</si>
  <si>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</si>
  <si>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</si>
  <si>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1 -й курс(бакалавр), годин на тиждень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</si>
  <si>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</si>
  <si>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</si>
  <si>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</si>
  <si>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</si>
  <si>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</si>
  <si>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</si>
  <si>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</si>
  <si>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</si>
  <si>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</si>
  <si>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</si>
  <si>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</si>
  <si>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</si>
  <si>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</si>
  <si>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</si>
  <si>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</si>
  <si>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</si>
  <si>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</si>
  <si>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</si>
  <si>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</si>
  <si>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</si>
  <si>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</si>
  <si>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</si>
  <si>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Українська мова</t>
  </si>
  <si>
    <t>Філології та мовної комунікації</t>
  </si>
  <si>
    <t>Цивілізаційні процеси в українському суспільстві</t>
  </si>
  <si>
    <t>Історії та політичної теорії</t>
  </si>
  <si>
    <t>Іноземна мова професійного спрямування (англійська/німецька/французька)</t>
  </si>
  <si>
    <t>Іноземних мов</t>
  </si>
  <si>
    <t>Фізична культура і спорт</t>
  </si>
  <si>
    <t>Фізичного виховання та спорту</t>
  </si>
  <si>
    <t>2;4;6;8</t>
  </si>
  <si>
    <t>Разом :</t>
  </si>
  <si>
    <t>1.2 Цикл спеціальної підготовки</t>
  </si>
  <si>
    <t>1.2.2 Фахові освітні компоненти за спеціальністю</t>
  </si>
  <si>
    <t>Вища математика</t>
  </si>
  <si>
    <t>Прикладної математики</t>
  </si>
  <si>
    <t>Фізика</t>
  </si>
  <si>
    <t>Фізики</t>
  </si>
  <si>
    <t>Вступ до фаху</t>
  </si>
  <si>
    <t>Безпеки інформації та телекомунікацій</t>
  </si>
  <si>
    <t>Програмування і алгоритмічні мови</t>
  </si>
  <si>
    <t>Оптика та електродинаміка</t>
  </si>
  <si>
    <t>Теорія електричних кіл та сигналів</t>
  </si>
  <si>
    <t>1.3 Практична підготовка за спеціальністю та атестація</t>
  </si>
  <si>
    <t>Практика навчальна комп'ютерна</t>
  </si>
  <si>
    <t>Годин на тиждень</t>
  </si>
  <si>
    <t>Всього :</t>
  </si>
  <si>
    <t>Екзаменів       0</t>
  </si>
  <si>
    <t>Заліків         7</t>
  </si>
  <si>
    <t>Екзаменів       5</t>
  </si>
  <si>
    <t>Заліків         4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</si>
  <si>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</si>
  <si>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</si>
  <si>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</si>
  <si>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</si>
  <si>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172-23-1 )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</si>
  <si>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</si>
  <si>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</si>
  <si>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</si>
  <si>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</si>
  <si>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</si>
  <si>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</si>
  <si>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</si>
  <si>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Ціннісні компетенції фахівця</t>
  </si>
  <si>
    <t>Менеджменту</t>
  </si>
  <si>
    <t>Операційні системи</t>
  </si>
  <si>
    <t>Основи схемотехніки</t>
  </si>
  <si>
    <t>Технічна електродинаміка</t>
  </si>
  <si>
    <t>Сигнали та процеси в радіотехніці та зв'язку</t>
  </si>
  <si>
    <t>Курсовий проект з теорії електричних кіл та сигналів</t>
  </si>
  <si>
    <t>Курсовий проект  з основ схемотехніки</t>
  </si>
  <si>
    <t>Ймовірнісні процеси в електронних комунікаціях та радіотехніці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</si>
  <si>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</si>
  <si>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</si>
  <si>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</si>
  <si>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1</t>
  </si>
  <si>
    <t xml:space="preserve"> Дисципліна 2</t>
  </si>
  <si>
    <t xml:space="preserve"> Дисципліна 3</t>
  </si>
  <si>
    <t>Екзаменів       1</t>
  </si>
  <si>
    <t>Екзаменів       3</t>
  </si>
  <si>
    <t>Заліків         6</t>
  </si>
  <si>
    <t>2025-2026 навчальний рік                 3-й курс (гр. 172-23-1 )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</si>
  <si>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</si>
  <si>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</si>
  <si>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</si>
  <si>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</si>
  <si>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</si>
  <si>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</si>
  <si>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</si>
  <si>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</si>
  <si>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</si>
  <si>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Теорія електричного зв'язку</t>
  </si>
  <si>
    <t>Обчислювальна техніка та мікропроцесори</t>
  </si>
  <si>
    <t>Напрямні системи електричного та оптичного зв'язку</t>
  </si>
  <si>
    <t>Телекомунікаційні системи передачі</t>
  </si>
  <si>
    <t>Курсовий проект з теорії електричного зв'язку</t>
  </si>
  <si>
    <t>Курсовий проект з телекомунікаційних систем передачі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</si>
  <si>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</si>
  <si>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</si>
  <si>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</si>
  <si>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</si>
  <si>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</si>
  <si>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</si>
  <si>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</si>
  <si>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</si>
  <si>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</si>
  <si>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</si>
  <si>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3. ФАКУЛЬТАТИВНІ ДИСЦИПЛІНИ</t>
  </si>
  <si>
    <t>Додаткове навчання</t>
  </si>
  <si>
    <t>Військової підготовки</t>
  </si>
  <si>
    <t>10;12;14</t>
  </si>
  <si>
    <t>Екзаменів       2</t>
  </si>
  <si>
    <t>**Дисципліна "Додаткове навчання" ("Військова підготовка") планується як факультатив</t>
  </si>
  <si>
    <t>2026-2027 навчальний рік                 4-й курс (гр. 172-23-1 )</t>
  </si>
  <si>
    <t>13 чверть,тижн.</t>
  </si>
  <si>
    <t>14 чверть,тижн.</t>
  </si>
  <si>
    <t>15 чверть,тижн.</t>
  </si>
  <si>
    <t>16 чверть,тижн.</t>
  </si>
  <si>
    <t>4 -й курс(бакалавр), годин на тиждень</t>
  </si>
  <si>
    <t>7 -й семестр</t>
  </si>
  <si>
    <t>8 -й семестр</t>
  </si>
  <si>
    <t>Цивільна безпека</t>
  </si>
  <si>
    <t>Охорони праці та цивільної безпеки</t>
  </si>
  <si>
    <t>Основи телебачення та радіомовлення</t>
  </si>
  <si>
    <t>Економіка і управління підприємством</t>
  </si>
  <si>
    <t>Прикладної економіки, підприємництва та публічного управління</t>
  </si>
  <si>
    <t>Системи комутації і розподілу інформації</t>
  </si>
  <si>
    <t>Системи мобільного зв'язку</t>
  </si>
  <si>
    <t>Телекомунікаційні та інформаційні мережі</t>
  </si>
  <si>
    <t>Теорія телетрафіка в телекомунікаціях</t>
  </si>
  <si>
    <t>Передатестаційна практика</t>
  </si>
  <si>
    <t xml:space="preserve">Виконання кваліфікаційної роботи </t>
  </si>
  <si>
    <t>Дисципліна 12</t>
  </si>
  <si>
    <t>Дисципліна 13</t>
  </si>
  <si>
    <t>Дисципліна 14</t>
  </si>
  <si>
    <t>Дисципліна 15</t>
  </si>
  <si>
    <t>Заліків         2</t>
  </si>
  <si>
    <t>Заліків   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</si>
</sst>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75A0-89A7-4E41-8340-72CBD1EB04BA}">
  <sheetPr>
    <pageSetUpPr fitToPage="1"/>
  </sheetPr>
  <dimension ref="A1:AH61"/>
  <sheetViews>
    <sheetView tabSelected="1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29" width="3.28515625" style="2" customWidth="1"/>
    <col min="30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133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138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139</v>
      </c>
      <c r="S5" s="13"/>
      <c r="T5" s="13"/>
      <c r="U5" s="13"/>
      <c r="V5" s="13"/>
      <c r="W5" s="13"/>
      <c r="X5" s="13"/>
      <c r="Y5" s="13"/>
      <c r="Z5" s="12" t="s">
        <v>140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134</v>
      </c>
      <c r="S6" s="13"/>
      <c r="T6" s="13"/>
      <c r="U6" s="13"/>
      <c r="V6" s="17" t="s">
        <v>135</v>
      </c>
      <c r="W6" s="13"/>
      <c r="X6" s="13"/>
      <c r="Y6" s="13"/>
      <c r="Z6" s="17" t="s">
        <v>136</v>
      </c>
      <c r="AA6" s="13"/>
      <c r="AB6" s="13"/>
      <c r="AC6" s="13"/>
      <c r="AD6" s="17" t="s">
        <v>137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14</v>
      </c>
      <c r="AA7" s="13"/>
      <c r="AB7" s="13"/>
      <c r="AC7" s="18">
        <v>1</v>
      </c>
      <c r="AD7" s="12">
        <v>0</v>
      </c>
      <c r="AE7" s="13"/>
      <c r="AF7" s="13"/>
      <c r="AG7" s="18">
        <v>0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22.5" x14ac:dyDescent="0.2">
      <c r="A17" s="34">
        <v>1</v>
      </c>
      <c r="B17" s="35" t="s">
        <v>141</v>
      </c>
      <c r="C17" s="35" t="s">
        <v>142</v>
      </c>
      <c r="D17" s="34">
        <v>90</v>
      </c>
      <c r="E17" s="34">
        <v>90</v>
      </c>
      <c r="F17" s="34">
        <v>3</v>
      </c>
      <c r="G17" s="34">
        <v>3</v>
      </c>
      <c r="H17" s="34">
        <v>13</v>
      </c>
      <c r="I17" s="34"/>
      <c r="J17" s="34">
        <v>28</v>
      </c>
      <c r="K17" s="34">
        <v>24</v>
      </c>
      <c r="L17" s="34">
        <v>12</v>
      </c>
      <c r="M17" s="34"/>
      <c r="N17" s="34">
        <v>12</v>
      </c>
      <c r="O17" s="34">
        <v>4</v>
      </c>
      <c r="P17" s="34">
        <v>62</v>
      </c>
      <c r="Q17" s="36">
        <v>0.69</v>
      </c>
      <c r="R17" s="37">
        <v>2</v>
      </c>
      <c r="S17" s="34"/>
      <c r="T17" s="34">
        <v>2</v>
      </c>
      <c r="U17" s="36">
        <v>4</v>
      </c>
      <c r="V17" s="37"/>
      <c r="W17" s="34"/>
      <c r="X17" s="34"/>
      <c r="Y17" s="36"/>
      <c r="Z17" s="37"/>
      <c r="AA17" s="34"/>
      <c r="AB17" s="34"/>
      <c r="AC17" s="36"/>
      <c r="AD17" s="37"/>
      <c r="AE17" s="34"/>
      <c r="AF17" s="34"/>
      <c r="AG17" s="36"/>
      <c r="AH17" s="20"/>
    </row>
    <row r="18" spans="1:34" x14ac:dyDescent="0.2">
      <c r="A18" s="30"/>
      <c r="B18" s="31"/>
      <c r="C18" s="38" t="s">
        <v>51</v>
      </c>
      <c r="D18" s="30"/>
      <c r="E18" s="30">
        <v>90</v>
      </c>
      <c r="F18" s="30">
        <v>3</v>
      </c>
      <c r="G18" s="30">
        <v>3</v>
      </c>
      <c r="H18" s="30"/>
      <c r="I18" s="30"/>
      <c r="J18" s="30">
        <v>28</v>
      </c>
      <c r="K18" s="30">
        <v>24</v>
      </c>
      <c r="L18" s="30">
        <v>12</v>
      </c>
      <c r="M18" s="30">
        <f>SUM(M17:M17)</f>
        <v>0</v>
      </c>
      <c r="N18" s="30">
        <v>12</v>
      </c>
      <c r="O18" s="30">
        <v>4</v>
      </c>
      <c r="P18" s="30">
        <v>62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4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ht="12.75" x14ac:dyDescent="0.2">
      <c r="A20" s="30"/>
      <c r="B20" s="31"/>
      <c r="C20" s="39" t="s">
        <v>52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53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ht="22.5" x14ac:dyDescent="0.2">
      <c r="A22" s="34">
        <v>1</v>
      </c>
      <c r="B22" s="35" t="s">
        <v>143</v>
      </c>
      <c r="C22" s="35" t="s">
        <v>59</v>
      </c>
      <c r="D22" s="34">
        <v>150</v>
      </c>
      <c r="E22" s="34">
        <v>150</v>
      </c>
      <c r="F22" s="34">
        <v>5</v>
      </c>
      <c r="G22" s="34">
        <v>5</v>
      </c>
      <c r="H22" s="34">
        <v>14</v>
      </c>
      <c r="I22" s="34"/>
      <c r="J22" s="34">
        <v>52</v>
      </c>
      <c r="K22" s="34">
        <v>44</v>
      </c>
      <c r="L22" s="34">
        <v>22</v>
      </c>
      <c r="M22" s="34"/>
      <c r="N22" s="34">
        <v>22</v>
      </c>
      <c r="O22" s="34">
        <v>8</v>
      </c>
      <c r="P22" s="34">
        <v>98</v>
      </c>
      <c r="Q22" s="36">
        <v>0.65</v>
      </c>
      <c r="R22" s="37">
        <v>2</v>
      </c>
      <c r="S22" s="34"/>
      <c r="T22" s="34">
        <v>2</v>
      </c>
      <c r="U22" s="36">
        <v>4</v>
      </c>
      <c r="V22" s="37">
        <v>2</v>
      </c>
      <c r="W22" s="34"/>
      <c r="X22" s="34">
        <v>2</v>
      </c>
      <c r="Y22" s="36">
        <v>4</v>
      </c>
      <c r="Z22" s="37"/>
      <c r="AA22" s="34"/>
      <c r="AB22" s="34"/>
      <c r="AC22" s="36"/>
      <c r="AD22" s="37"/>
      <c r="AE22" s="34"/>
      <c r="AF22" s="34"/>
      <c r="AG22" s="36"/>
      <c r="AH22" s="20"/>
    </row>
    <row r="23" spans="1:34" ht="33.75" x14ac:dyDescent="0.2">
      <c r="A23" s="34">
        <v>2</v>
      </c>
      <c r="B23" s="35" t="s">
        <v>144</v>
      </c>
      <c r="C23" s="35" t="s">
        <v>145</v>
      </c>
      <c r="D23" s="34">
        <v>90</v>
      </c>
      <c r="E23" s="34">
        <v>90</v>
      </c>
      <c r="F23" s="34">
        <v>3</v>
      </c>
      <c r="G23" s="34">
        <v>3</v>
      </c>
      <c r="H23" s="34"/>
      <c r="I23" s="34">
        <v>15</v>
      </c>
      <c r="J23" s="34">
        <v>45</v>
      </c>
      <c r="K23" s="34">
        <v>42</v>
      </c>
      <c r="L23" s="34">
        <v>28</v>
      </c>
      <c r="M23" s="34"/>
      <c r="N23" s="34">
        <v>14</v>
      </c>
      <c r="O23" s="34">
        <v>3</v>
      </c>
      <c r="P23" s="34">
        <v>45</v>
      </c>
      <c r="Q23" s="36">
        <v>0.5</v>
      </c>
      <c r="R23" s="37"/>
      <c r="S23" s="34"/>
      <c r="T23" s="34"/>
      <c r="U23" s="36"/>
      <c r="V23" s="37"/>
      <c r="W23" s="34"/>
      <c r="X23" s="34"/>
      <c r="Y23" s="36"/>
      <c r="Z23" s="37">
        <v>2</v>
      </c>
      <c r="AA23" s="34"/>
      <c r="AB23" s="34">
        <v>1</v>
      </c>
      <c r="AC23" s="36">
        <v>3</v>
      </c>
      <c r="AD23" s="37"/>
      <c r="AE23" s="34"/>
      <c r="AF23" s="34"/>
      <c r="AG23" s="36"/>
      <c r="AH23" s="20"/>
    </row>
    <row r="24" spans="1:34" ht="22.5" x14ac:dyDescent="0.2">
      <c r="A24" s="34">
        <v>3</v>
      </c>
      <c r="B24" s="35" t="s">
        <v>146</v>
      </c>
      <c r="C24" s="35" t="s">
        <v>59</v>
      </c>
      <c r="D24" s="34">
        <v>240</v>
      </c>
      <c r="E24" s="34">
        <v>240</v>
      </c>
      <c r="F24" s="34">
        <v>8</v>
      </c>
      <c r="G24" s="34">
        <v>8</v>
      </c>
      <c r="H24" s="34">
        <v>14</v>
      </c>
      <c r="I24" s="34"/>
      <c r="J24" s="34">
        <v>91</v>
      </c>
      <c r="K24" s="34">
        <v>77</v>
      </c>
      <c r="L24" s="34">
        <v>44</v>
      </c>
      <c r="M24" s="34"/>
      <c r="N24" s="34">
        <v>33</v>
      </c>
      <c r="O24" s="34">
        <v>14</v>
      </c>
      <c r="P24" s="34">
        <v>149</v>
      </c>
      <c r="Q24" s="36">
        <v>0.62</v>
      </c>
      <c r="R24" s="37">
        <v>4</v>
      </c>
      <c r="S24" s="34"/>
      <c r="T24" s="34">
        <v>3</v>
      </c>
      <c r="U24" s="36">
        <v>7</v>
      </c>
      <c r="V24" s="37">
        <v>4</v>
      </c>
      <c r="W24" s="34"/>
      <c r="X24" s="34">
        <v>3</v>
      </c>
      <c r="Y24" s="36">
        <v>7</v>
      </c>
      <c r="Z24" s="37"/>
      <c r="AA24" s="34"/>
      <c r="AB24" s="34"/>
      <c r="AC24" s="36"/>
      <c r="AD24" s="37"/>
      <c r="AE24" s="34"/>
      <c r="AF24" s="34"/>
      <c r="AG24" s="36"/>
      <c r="AH24" s="20"/>
    </row>
    <row r="25" spans="1:34" ht="22.5" x14ac:dyDescent="0.2">
      <c r="A25" s="34">
        <v>4</v>
      </c>
      <c r="B25" s="35" t="s">
        <v>147</v>
      </c>
      <c r="C25" s="35" t="s">
        <v>59</v>
      </c>
      <c r="D25" s="34">
        <v>150</v>
      </c>
      <c r="E25" s="34">
        <v>150</v>
      </c>
      <c r="F25" s="34">
        <v>5</v>
      </c>
      <c r="G25" s="34">
        <v>5</v>
      </c>
      <c r="H25" s="34">
        <v>14</v>
      </c>
      <c r="I25" s="34"/>
      <c r="J25" s="34">
        <v>52</v>
      </c>
      <c r="K25" s="34">
        <v>44</v>
      </c>
      <c r="L25" s="34">
        <v>22</v>
      </c>
      <c r="M25" s="34"/>
      <c r="N25" s="34">
        <v>22</v>
      </c>
      <c r="O25" s="34">
        <v>8</v>
      </c>
      <c r="P25" s="34">
        <v>98</v>
      </c>
      <c r="Q25" s="36">
        <v>0.65</v>
      </c>
      <c r="R25" s="37">
        <v>2</v>
      </c>
      <c r="S25" s="34"/>
      <c r="T25" s="34">
        <v>2</v>
      </c>
      <c r="U25" s="36">
        <v>4</v>
      </c>
      <c r="V25" s="37">
        <v>2</v>
      </c>
      <c r="W25" s="34"/>
      <c r="X25" s="34">
        <v>2</v>
      </c>
      <c r="Y25" s="36">
        <v>4</v>
      </c>
      <c r="Z25" s="37"/>
      <c r="AA25" s="34"/>
      <c r="AB25" s="34"/>
      <c r="AC25" s="36"/>
      <c r="AD25" s="37"/>
      <c r="AE25" s="34"/>
      <c r="AF25" s="34"/>
      <c r="AG25" s="36"/>
      <c r="AH25" s="20"/>
    </row>
    <row r="26" spans="1:34" ht="22.5" x14ac:dyDescent="0.2">
      <c r="A26" s="34">
        <v>5</v>
      </c>
      <c r="B26" s="35" t="s">
        <v>148</v>
      </c>
      <c r="C26" s="35" t="s">
        <v>59</v>
      </c>
      <c r="D26" s="34">
        <v>150</v>
      </c>
      <c r="E26" s="34">
        <v>150</v>
      </c>
      <c r="F26" s="34">
        <v>5</v>
      </c>
      <c r="G26" s="34">
        <v>5</v>
      </c>
      <c r="H26" s="34">
        <v>14</v>
      </c>
      <c r="I26" s="34"/>
      <c r="J26" s="34">
        <v>52</v>
      </c>
      <c r="K26" s="34">
        <v>44</v>
      </c>
      <c r="L26" s="34">
        <v>22</v>
      </c>
      <c r="M26" s="34"/>
      <c r="N26" s="34">
        <v>22</v>
      </c>
      <c r="O26" s="34">
        <v>8</v>
      </c>
      <c r="P26" s="34">
        <v>98</v>
      </c>
      <c r="Q26" s="36">
        <v>0.65</v>
      </c>
      <c r="R26" s="37">
        <v>2</v>
      </c>
      <c r="S26" s="34"/>
      <c r="T26" s="34">
        <v>2</v>
      </c>
      <c r="U26" s="36">
        <v>4</v>
      </c>
      <c r="V26" s="37">
        <v>2</v>
      </c>
      <c r="W26" s="34"/>
      <c r="X26" s="34">
        <v>2</v>
      </c>
      <c r="Y26" s="36">
        <v>4</v>
      </c>
      <c r="Z26" s="37"/>
      <c r="AA26" s="34"/>
      <c r="AB26" s="34"/>
      <c r="AC26" s="36"/>
      <c r="AD26" s="37"/>
      <c r="AE26" s="34"/>
      <c r="AF26" s="34"/>
      <c r="AG26" s="36"/>
      <c r="AH26" s="20"/>
    </row>
    <row r="27" spans="1:34" ht="22.5" x14ac:dyDescent="0.2">
      <c r="A27" s="34">
        <v>6</v>
      </c>
      <c r="B27" s="35" t="s">
        <v>149</v>
      </c>
      <c r="C27" s="35" t="s">
        <v>59</v>
      </c>
      <c r="D27" s="34">
        <v>90</v>
      </c>
      <c r="E27" s="34">
        <v>90</v>
      </c>
      <c r="F27" s="34">
        <v>3</v>
      </c>
      <c r="G27" s="34">
        <v>3</v>
      </c>
      <c r="H27" s="34"/>
      <c r="I27" s="34">
        <v>15</v>
      </c>
      <c r="J27" s="34">
        <v>30</v>
      </c>
      <c r="K27" s="34">
        <v>28</v>
      </c>
      <c r="L27" s="34">
        <v>14</v>
      </c>
      <c r="M27" s="34"/>
      <c r="N27" s="34">
        <v>14</v>
      </c>
      <c r="O27" s="34">
        <v>2</v>
      </c>
      <c r="P27" s="34">
        <v>60</v>
      </c>
      <c r="Q27" s="36">
        <v>0.67</v>
      </c>
      <c r="R27" s="37"/>
      <c r="S27" s="34"/>
      <c r="T27" s="34"/>
      <c r="U27" s="36"/>
      <c r="V27" s="37"/>
      <c r="W27" s="34"/>
      <c r="X27" s="34"/>
      <c r="Y27" s="36"/>
      <c r="Z27" s="37">
        <v>1</v>
      </c>
      <c r="AA27" s="34"/>
      <c r="AB27" s="34">
        <v>1</v>
      </c>
      <c r="AC27" s="36">
        <v>2</v>
      </c>
      <c r="AD27" s="37"/>
      <c r="AE27" s="34"/>
      <c r="AF27" s="34"/>
      <c r="AG27" s="36"/>
      <c r="AH27" s="20"/>
    </row>
    <row r="28" spans="1:34" x14ac:dyDescent="0.2">
      <c r="A28" s="30"/>
      <c r="B28" s="31"/>
      <c r="C28" s="38" t="s">
        <v>51</v>
      </c>
      <c r="D28" s="30"/>
      <c r="E28" s="30">
        <f>SUM(E22:E27)</f>
        <v>870</v>
      </c>
      <c r="F28" s="30">
        <f>SUM(F22:F27)</f>
        <v>29</v>
      </c>
      <c r="G28" s="30">
        <f>SUM(G22:G27)</f>
        <v>29</v>
      </c>
      <c r="H28" s="30"/>
      <c r="I28" s="30"/>
      <c r="J28" s="30">
        <f>SUM(J22:J27)</f>
        <v>322</v>
      </c>
      <c r="K28" s="30">
        <f>SUM(K22:K27)</f>
        <v>279</v>
      </c>
      <c r="L28" s="30">
        <f>SUM(L22:L27)</f>
        <v>152</v>
      </c>
      <c r="M28" s="30">
        <f>SUM(M22:M27)</f>
        <v>0</v>
      </c>
      <c r="N28" s="30">
        <f>SUM(N22:N27)</f>
        <v>127</v>
      </c>
      <c r="O28" s="30">
        <f>SUM(O22:O27)</f>
        <v>43</v>
      </c>
      <c r="P28" s="30">
        <f>SUM(P22:P27)</f>
        <v>548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4" x14ac:dyDescent="0.2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4" ht="12.75" x14ac:dyDescent="0.2">
      <c r="A30" s="30"/>
      <c r="B30" s="31"/>
      <c r="C30" s="39" t="s">
        <v>63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4" ht="22.5" x14ac:dyDescent="0.2">
      <c r="A31" s="34">
        <v>1</v>
      </c>
      <c r="B31" s="35" t="s">
        <v>150</v>
      </c>
      <c r="C31" s="35" t="s">
        <v>59</v>
      </c>
      <c r="D31" s="34">
        <v>90</v>
      </c>
      <c r="E31" s="34">
        <v>90</v>
      </c>
      <c r="F31" s="34">
        <v>3</v>
      </c>
      <c r="G31" s="34">
        <v>3</v>
      </c>
      <c r="H31" s="34"/>
      <c r="I31" s="34">
        <v>16</v>
      </c>
      <c r="J31" s="34"/>
      <c r="K31" s="34"/>
      <c r="L31" s="34"/>
      <c r="M31" s="34"/>
      <c r="N31" s="34"/>
      <c r="O31" s="34"/>
      <c r="P31" s="34">
        <v>90</v>
      </c>
      <c r="Q31" s="36">
        <v>1</v>
      </c>
      <c r="R31" s="37"/>
      <c r="S31" s="34"/>
      <c r="T31" s="34"/>
      <c r="U31" s="36"/>
      <c r="V31" s="37"/>
      <c r="W31" s="34"/>
      <c r="X31" s="34"/>
      <c r="Y31" s="36"/>
      <c r="Z31" s="37"/>
      <c r="AA31" s="34"/>
      <c r="AB31" s="34"/>
      <c r="AC31" s="36"/>
      <c r="AD31" s="37"/>
      <c r="AE31" s="34"/>
      <c r="AF31" s="34"/>
      <c r="AG31" s="36"/>
      <c r="AH31" s="20"/>
    </row>
    <row r="32" spans="1:34" ht="22.5" x14ac:dyDescent="0.2">
      <c r="A32" s="34">
        <v>2</v>
      </c>
      <c r="B32" s="35" t="s">
        <v>151</v>
      </c>
      <c r="C32" s="35" t="s">
        <v>59</v>
      </c>
      <c r="D32" s="34">
        <v>255</v>
      </c>
      <c r="E32" s="34">
        <v>255</v>
      </c>
      <c r="F32" s="34">
        <v>8.5</v>
      </c>
      <c r="G32" s="34">
        <v>8.5</v>
      </c>
      <c r="H32" s="34"/>
      <c r="I32" s="34"/>
      <c r="J32" s="34"/>
      <c r="K32" s="34"/>
      <c r="L32" s="34"/>
      <c r="M32" s="34"/>
      <c r="N32" s="34"/>
      <c r="O32" s="34"/>
      <c r="P32" s="34">
        <v>255</v>
      </c>
      <c r="Q32" s="36">
        <v>1</v>
      </c>
      <c r="R32" s="37"/>
      <c r="S32" s="34"/>
      <c r="T32" s="34"/>
      <c r="U32" s="36"/>
      <c r="V32" s="37"/>
      <c r="W32" s="34"/>
      <c r="X32" s="34"/>
      <c r="Y32" s="36"/>
      <c r="Z32" s="37"/>
      <c r="AA32" s="34"/>
      <c r="AB32" s="34"/>
      <c r="AC32" s="36"/>
      <c r="AD32" s="37"/>
      <c r="AE32" s="34"/>
      <c r="AF32" s="34"/>
      <c r="AG32" s="36"/>
      <c r="AH32" s="20"/>
    </row>
    <row r="33" spans="1:34" ht="33.75" x14ac:dyDescent="0.2">
      <c r="A33" s="34">
        <v>3</v>
      </c>
      <c r="B33" s="35" t="s">
        <v>151</v>
      </c>
      <c r="C33" s="35" t="s">
        <v>145</v>
      </c>
      <c r="D33" s="34">
        <v>15</v>
      </c>
      <c r="E33" s="34">
        <v>15</v>
      </c>
      <c r="F33" s="34">
        <v>0.5</v>
      </c>
      <c r="G33" s="34">
        <v>0.5</v>
      </c>
      <c r="H33" s="34"/>
      <c r="I33" s="34"/>
      <c r="J33" s="34"/>
      <c r="K33" s="34"/>
      <c r="L33" s="34"/>
      <c r="M33" s="34"/>
      <c r="N33" s="34"/>
      <c r="O33" s="34"/>
      <c r="P33" s="34">
        <v>15</v>
      </c>
      <c r="Q33" s="36">
        <v>1</v>
      </c>
      <c r="R33" s="37"/>
      <c r="S33" s="34"/>
      <c r="T33" s="34"/>
      <c r="U33" s="36"/>
      <c r="V33" s="37"/>
      <c r="W33" s="34"/>
      <c r="X33" s="34"/>
      <c r="Y33" s="36"/>
      <c r="Z33" s="37"/>
      <c r="AA33" s="34"/>
      <c r="AB33" s="34"/>
      <c r="AC33" s="36"/>
      <c r="AD33" s="37"/>
      <c r="AE33" s="34"/>
      <c r="AF33" s="34"/>
      <c r="AG33" s="36"/>
      <c r="AH33" s="20"/>
    </row>
    <row r="34" spans="1:34" x14ac:dyDescent="0.2">
      <c r="A34" s="30"/>
      <c r="B34" s="31"/>
      <c r="C34" s="38" t="s">
        <v>51</v>
      </c>
      <c r="D34" s="30"/>
      <c r="E34" s="30">
        <f>SUM(E31:E33)</f>
        <v>360</v>
      </c>
      <c r="F34" s="30">
        <f>SUM(F31:F33)</f>
        <v>12</v>
      </c>
      <c r="G34" s="30">
        <f>SUM(G31:G33)</f>
        <v>12</v>
      </c>
      <c r="H34" s="30"/>
      <c r="I34" s="30"/>
      <c r="J34" s="30">
        <f>SUM(J31:J33)</f>
        <v>0</v>
      </c>
      <c r="K34" s="30">
        <f>SUM(K31:K33)</f>
        <v>0</v>
      </c>
      <c r="L34" s="30">
        <f>SUM(L31:L33)</f>
        <v>0</v>
      </c>
      <c r="M34" s="30">
        <f>SUM(M31:M33)</f>
        <v>0</v>
      </c>
      <c r="N34" s="30">
        <f>SUM(N31:N33)</f>
        <v>0</v>
      </c>
      <c r="O34" s="30">
        <f>SUM(O31:O33)</f>
        <v>0</v>
      </c>
      <c r="P34" s="30">
        <f>SUM(P31:P33)</f>
        <v>360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x14ac:dyDescent="0.2">
      <c r="A35" s="30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ht="12.75" x14ac:dyDescent="0.2">
      <c r="A36" s="30"/>
      <c r="B36" s="31"/>
      <c r="C36" s="39" t="s">
        <v>93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ht="12.75" x14ac:dyDescent="0.2">
      <c r="A37" s="30"/>
      <c r="B37" s="31"/>
      <c r="C37" s="39" t="s">
        <v>118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3.5" x14ac:dyDescent="0.25">
      <c r="A38" s="30"/>
      <c r="B38" s="50"/>
      <c r="C38" s="51"/>
      <c r="D38" s="51"/>
      <c r="E38" s="51"/>
      <c r="F38" s="51"/>
      <c r="G38" s="5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x14ac:dyDescent="0.2">
      <c r="A39" s="34">
        <v>1</v>
      </c>
      <c r="B39" s="35" t="s">
        <v>152</v>
      </c>
      <c r="C39" s="35"/>
      <c r="D39" s="34">
        <v>120</v>
      </c>
      <c r="E39" s="34">
        <v>120</v>
      </c>
      <c r="F39" s="34">
        <v>4</v>
      </c>
      <c r="G39" s="34">
        <v>4</v>
      </c>
      <c r="H39" s="34"/>
      <c r="I39" s="34">
        <v>14</v>
      </c>
      <c r="J39" s="34"/>
      <c r="K39" s="34"/>
      <c r="L39" s="34"/>
      <c r="M39" s="34"/>
      <c r="N39" s="34"/>
      <c r="O39" s="34"/>
      <c r="P39" s="34"/>
      <c r="Q39" s="36"/>
      <c r="R39" s="37"/>
      <c r="S39" s="34"/>
      <c r="T39" s="34"/>
      <c r="U39" s="36"/>
      <c r="V39" s="37"/>
      <c r="W39" s="34"/>
      <c r="X39" s="34"/>
      <c r="Y39" s="36"/>
      <c r="Z39" s="37"/>
      <c r="AA39" s="34"/>
      <c r="AB39" s="34"/>
      <c r="AC39" s="36"/>
      <c r="AD39" s="37"/>
      <c r="AE39" s="34"/>
      <c r="AF39" s="34"/>
      <c r="AG39" s="36"/>
      <c r="AH39" s="20"/>
    </row>
    <row r="40" spans="1:34" x14ac:dyDescent="0.2">
      <c r="A40" s="30"/>
      <c r="B40" s="31"/>
      <c r="C40" s="38" t="s">
        <v>51</v>
      </c>
      <c r="D40" s="30"/>
      <c r="E40" s="30">
        <f>SUM(E39:E39)</f>
        <v>120</v>
      </c>
      <c r="F40" s="30">
        <f>SUM(F39:F39)</f>
        <v>4</v>
      </c>
      <c r="G40" s="30">
        <f>SUM(G39:G39)</f>
        <v>4</v>
      </c>
      <c r="H40" s="30"/>
      <c r="I40" s="30"/>
      <c r="J40" s="30">
        <f>SUM(J39:J39)</f>
        <v>0</v>
      </c>
      <c r="K40" s="30">
        <f>SUM(K39:K39)</f>
        <v>0</v>
      </c>
      <c r="L40" s="30">
        <f>SUM(L39:L39)</f>
        <v>0</v>
      </c>
      <c r="M40" s="30">
        <f>SUM(M39:M39)</f>
        <v>0</v>
      </c>
      <c r="N40" s="30">
        <f>SUM(N39:N39)</f>
        <v>0</v>
      </c>
      <c r="O40" s="30">
        <f>SUM(O39:O39)</f>
        <v>0</v>
      </c>
      <c r="P40" s="30">
        <f>SUM(P39:P39)</f>
        <v>0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4" x14ac:dyDescent="0.2">
      <c r="A41" s="30"/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4" ht="12.75" x14ac:dyDescent="0.2">
      <c r="A42" s="30"/>
      <c r="B42" s="31"/>
      <c r="C42" s="39" t="s">
        <v>94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4" ht="13.5" x14ac:dyDescent="0.25">
      <c r="A43" s="30"/>
      <c r="B43" s="50"/>
      <c r="C43" s="51"/>
      <c r="D43" s="51"/>
      <c r="E43" s="51"/>
      <c r="F43" s="51"/>
      <c r="G43" s="5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4" x14ac:dyDescent="0.2">
      <c r="A44" s="34">
        <v>1</v>
      </c>
      <c r="B44" s="35" t="s">
        <v>153</v>
      </c>
      <c r="C44" s="35"/>
      <c r="D44" s="34">
        <v>120</v>
      </c>
      <c r="E44" s="34">
        <v>120</v>
      </c>
      <c r="F44" s="34">
        <v>4</v>
      </c>
      <c r="G44" s="34">
        <v>4</v>
      </c>
      <c r="H44" s="34"/>
      <c r="I44" s="34">
        <v>14</v>
      </c>
      <c r="J44" s="34"/>
      <c r="K44" s="34"/>
      <c r="L44" s="34"/>
      <c r="M44" s="34"/>
      <c r="N44" s="34"/>
      <c r="O44" s="34"/>
      <c r="P44" s="34"/>
      <c r="Q44" s="36"/>
      <c r="R44" s="37"/>
      <c r="S44" s="34"/>
      <c r="T44" s="34"/>
      <c r="U44" s="36"/>
      <c r="V44" s="37"/>
      <c r="W44" s="34"/>
      <c r="X44" s="34"/>
      <c r="Y44" s="36"/>
      <c r="Z44" s="37"/>
      <c r="AA44" s="34"/>
      <c r="AB44" s="34"/>
      <c r="AC44" s="36"/>
      <c r="AD44" s="37"/>
      <c r="AE44" s="34"/>
      <c r="AF44" s="34"/>
      <c r="AG44" s="36"/>
      <c r="AH44" s="20"/>
    </row>
    <row r="45" spans="1:34" x14ac:dyDescent="0.2">
      <c r="A45" s="34">
        <v>2</v>
      </c>
      <c r="B45" s="35" t="s">
        <v>154</v>
      </c>
      <c r="C45" s="35"/>
      <c r="D45" s="34">
        <v>120</v>
      </c>
      <c r="E45" s="34">
        <v>120</v>
      </c>
      <c r="F45" s="34">
        <v>4</v>
      </c>
      <c r="G45" s="34">
        <v>4</v>
      </c>
      <c r="H45" s="34"/>
      <c r="I45" s="34">
        <v>15</v>
      </c>
      <c r="J45" s="34"/>
      <c r="K45" s="34"/>
      <c r="L45" s="34"/>
      <c r="M45" s="34"/>
      <c r="N45" s="34"/>
      <c r="O45" s="34"/>
      <c r="P45" s="34"/>
      <c r="Q45" s="36"/>
      <c r="R45" s="37"/>
      <c r="S45" s="34"/>
      <c r="T45" s="34"/>
      <c r="U45" s="36"/>
      <c r="V45" s="37"/>
      <c r="W45" s="34"/>
      <c r="X45" s="34"/>
      <c r="Y45" s="36"/>
      <c r="Z45" s="37"/>
      <c r="AA45" s="34"/>
      <c r="AB45" s="34"/>
      <c r="AC45" s="36"/>
      <c r="AD45" s="37"/>
      <c r="AE45" s="34"/>
      <c r="AF45" s="34"/>
      <c r="AG45" s="36"/>
      <c r="AH45" s="20"/>
    </row>
    <row r="46" spans="1:34" x14ac:dyDescent="0.2">
      <c r="A46" s="34">
        <v>3</v>
      </c>
      <c r="B46" s="35" t="s">
        <v>155</v>
      </c>
      <c r="C46" s="35"/>
      <c r="D46" s="34">
        <v>120</v>
      </c>
      <c r="E46" s="34">
        <v>120</v>
      </c>
      <c r="F46" s="34">
        <v>4</v>
      </c>
      <c r="G46" s="34">
        <v>4</v>
      </c>
      <c r="H46" s="34"/>
      <c r="I46" s="34">
        <v>15</v>
      </c>
      <c r="J46" s="34"/>
      <c r="K46" s="34"/>
      <c r="L46" s="34"/>
      <c r="M46" s="34"/>
      <c r="N46" s="34"/>
      <c r="O46" s="34"/>
      <c r="P46" s="34"/>
      <c r="Q46" s="36"/>
      <c r="R46" s="37"/>
      <c r="S46" s="34"/>
      <c r="T46" s="34"/>
      <c r="U46" s="36"/>
      <c r="V46" s="37"/>
      <c r="W46" s="34"/>
      <c r="X46" s="34"/>
      <c r="Y46" s="36"/>
      <c r="Z46" s="37"/>
      <c r="AA46" s="34"/>
      <c r="AB46" s="34"/>
      <c r="AC46" s="36"/>
      <c r="AD46" s="37"/>
      <c r="AE46" s="34"/>
      <c r="AF46" s="34"/>
      <c r="AG46" s="36"/>
      <c r="AH46" s="20"/>
    </row>
    <row r="47" spans="1:34" x14ac:dyDescent="0.2">
      <c r="A47" s="30"/>
      <c r="B47" s="31"/>
      <c r="C47" s="38" t="s">
        <v>51</v>
      </c>
      <c r="D47" s="30"/>
      <c r="E47" s="30">
        <f>SUM(E44:E46)</f>
        <v>360</v>
      </c>
      <c r="F47" s="30">
        <f>SUM(F44:F46)</f>
        <v>12</v>
      </c>
      <c r="G47" s="30">
        <f>SUM(G44:G46)</f>
        <v>12</v>
      </c>
      <c r="H47" s="30"/>
      <c r="I47" s="30"/>
      <c r="J47" s="30">
        <f>SUM(J44:J46)</f>
        <v>0</v>
      </c>
      <c r="K47" s="30">
        <f>SUM(K44:K46)</f>
        <v>0</v>
      </c>
      <c r="L47" s="30">
        <f>SUM(L44:L46)</f>
        <v>0</v>
      </c>
      <c r="M47" s="30">
        <f>SUM(M44:M46)</f>
        <v>0</v>
      </c>
      <c r="N47" s="30">
        <f>SUM(N44:N46)</f>
        <v>0</v>
      </c>
      <c r="O47" s="30">
        <f>SUM(O44:O46)</f>
        <v>0</v>
      </c>
      <c r="P47" s="30">
        <f>SUM(P44:P46)</f>
        <v>0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4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4" ht="13.5" x14ac:dyDescent="0.25">
      <c r="A49" s="30"/>
      <c r="B49" s="50" t="s">
        <v>127</v>
      </c>
      <c r="C49" s="51"/>
      <c r="D49" s="51"/>
      <c r="E49" s="51"/>
      <c r="F49" s="51"/>
      <c r="G49" s="5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4" x14ac:dyDescent="0.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4" x14ac:dyDescent="0.2">
      <c r="A51" s="34">
        <v>1</v>
      </c>
      <c r="B51" s="35" t="s">
        <v>128</v>
      </c>
      <c r="C51" s="35" t="s">
        <v>129</v>
      </c>
      <c r="D51" s="34">
        <v>600</v>
      </c>
      <c r="E51" s="34">
        <v>300</v>
      </c>
      <c r="F51" s="34">
        <v>20</v>
      </c>
      <c r="G51" s="34">
        <v>10</v>
      </c>
      <c r="H51" s="34">
        <v>15</v>
      </c>
      <c r="I51" s="34" t="s">
        <v>130</v>
      </c>
      <c r="J51" s="34">
        <v>112</v>
      </c>
      <c r="K51" s="34">
        <v>100</v>
      </c>
      <c r="L51" s="34"/>
      <c r="M51" s="34"/>
      <c r="N51" s="34">
        <v>100</v>
      </c>
      <c r="O51" s="34">
        <v>12</v>
      </c>
      <c r="P51" s="34"/>
      <c r="Q51" s="36"/>
      <c r="R51" s="37"/>
      <c r="S51" s="34"/>
      <c r="T51" s="34">
        <v>4</v>
      </c>
      <c r="U51" s="36">
        <v>4</v>
      </c>
      <c r="V51" s="37"/>
      <c r="W51" s="34"/>
      <c r="X51" s="34">
        <v>4</v>
      </c>
      <c r="Y51" s="36">
        <v>4</v>
      </c>
      <c r="Z51" s="37"/>
      <c r="AA51" s="34"/>
      <c r="AB51" s="34">
        <v>4</v>
      </c>
      <c r="AC51" s="36">
        <v>4</v>
      </c>
      <c r="AD51" s="37"/>
      <c r="AE51" s="34"/>
      <c r="AF51" s="34"/>
      <c r="AG51" s="36"/>
      <c r="AH51" s="20"/>
    </row>
    <row r="52" spans="1:34" x14ac:dyDescent="0.2">
      <c r="A52" s="30"/>
      <c r="B52" s="31"/>
      <c r="C52" s="38" t="s">
        <v>51</v>
      </c>
      <c r="D52" s="30"/>
      <c r="E52" s="30">
        <f>SUM(E51:E51)</f>
        <v>300</v>
      </c>
      <c r="F52" s="30">
        <f>SUM(F51:F51)</f>
        <v>20</v>
      </c>
      <c r="G52" s="30">
        <f>SUM(G51:G51)</f>
        <v>10</v>
      </c>
      <c r="H52" s="30"/>
      <c r="I52" s="30"/>
      <c r="J52" s="30">
        <f>SUM(J51:J51)</f>
        <v>112</v>
      </c>
      <c r="K52" s="30">
        <f>SUM(K51:K51)</f>
        <v>100</v>
      </c>
      <c r="L52" s="30">
        <f>SUM(L51:L51)</f>
        <v>0</v>
      </c>
      <c r="M52" s="30">
        <f>SUM(M51:M51)</f>
        <v>0</v>
      </c>
      <c r="N52" s="30">
        <f>SUM(N51:N51)</f>
        <v>100</v>
      </c>
      <c r="O52" s="30">
        <f>SUM(O51:O51)</f>
        <v>12</v>
      </c>
      <c r="P52" s="30">
        <f>SUM(P51:P51)</f>
        <v>0</v>
      </c>
      <c r="Q52" s="30"/>
      <c r="R52" s="30"/>
      <c r="S52" s="30"/>
      <c r="T52" s="30"/>
      <c r="U52" s="30"/>
      <c r="V52" s="30"/>
      <c r="W52" s="30" t="s">
        <v>65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4" ht="15" x14ac:dyDescent="0.2">
      <c r="A53" s="30"/>
      <c r="B53" s="31"/>
      <c r="C53" s="40" t="s">
        <v>66</v>
      </c>
      <c r="D53" s="41"/>
      <c r="E53" s="41">
        <v>1800</v>
      </c>
      <c r="F53" s="41"/>
      <c r="G53" s="41">
        <v>60</v>
      </c>
      <c r="H53" s="41"/>
      <c r="I53" s="41"/>
      <c r="J53" s="41">
        <v>350</v>
      </c>
      <c r="K53" s="41">
        <v>303</v>
      </c>
      <c r="L53" s="41">
        <v>164</v>
      </c>
      <c r="M53" s="41">
        <v>0</v>
      </c>
      <c r="N53" s="41">
        <v>139</v>
      </c>
      <c r="O53" s="41">
        <v>47</v>
      </c>
      <c r="P53" s="41">
        <v>970</v>
      </c>
      <c r="Q53" s="41"/>
      <c r="R53" s="42">
        <v>23</v>
      </c>
      <c r="S53" s="43"/>
      <c r="T53" s="43"/>
      <c r="U53" s="43"/>
      <c r="V53" s="42">
        <v>19</v>
      </c>
      <c r="W53" s="43"/>
      <c r="X53" s="43"/>
      <c r="Y53" s="43"/>
      <c r="Z53" s="42">
        <v>5</v>
      </c>
      <c r="AA53" s="43"/>
      <c r="AB53" s="43"/>
      <c r="AC53" s="43"/>
      <c r="AD53" s="42">
        <v>0</v>
      </c>
      <c r="AE53" s="43"/>
      <c r="AF53" s="43"/>
      <c r="AG53" s="43"/>
    </row>
    <row r="54" spans="1:34" ht="12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3" t="s">
        <v>69</v>
      </c>
      <c r="S54" s="30"/>
      <c r="T54" s="30"/>
      <c r="U54" s="30"/>
      <c r="V54" s="30"/>
      <c r="W54" s="30"/>
      <c r="X54" s="30"/>
      <c r="Y54" s="30"/>
      <c r="Z54" s="33" t="s">
        <v>67</v>
      </c>
      <c r="AA54" s="30"/>
      <c r="AB54" s="30"/>
      <c r="AC54" s="30"/>
      <c r="AD54" s="30"/>
      <c r="AE54" s="30"/>
      <c r="AF54" s="30"/>
      <c r="AG54" s="30"/>
    </row>
    <row r="55" spans="1:34" ht="15" x14ac:dyDescent="0.25">
      <c r="A55" s="30"/>
      <c r="B55" s="54" t="s">
        <v>132</v>
      </c>
      <c r="C55" s="55"/>
      <c r="D55" s="55"/>
      <c r="E55" s="55"/>
      <c r="F55" s="55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3" t="s">
        <v>156</v>
      </c>
      <c r="S55" s="30"/>
      <c r="T55" s="30"/>
      <c r="U55" s="30"/>
      <c r="V55" s="30"/>
      <c r="W55" s="30"/>
      <c r="X55" s="30"/>
      <c r="Y55" s="30"/>
      <c r="Z55" s="33" t="s">
        <v>157</v>
      </c>
      <c r="AA55" s="30"/>
      <c r="AB55" s="30"/>
      <c r="AC55" s="30"/>
      <c r="AD55" s="30"/>
      <c r="AE55" s="30"/>
      <c r="AF55" s="30"/>
      <c r="AG55" s="30"/>
    </row>
    <row r="57" spans="1:34" ht="12.75" x14ac:dyDescent="0.2"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4" ht="24.75" customHeight="1" x14ac:dyDescent="0.25">
      <c r="B58" s="22"/>
      <c r="C58" s="21"/>
      <c r="D58" s="23" t="s">
        <v>71</v>
      </c>
      <c r="E58" s="24"/>
      <c r="F58" s="24"/>
      <c r="G58" s="24"/>
      <c r="H58" s="24"/>
      <c r="I58" s="24"/>
      <c r="J58" s="24"/>
      <c r="K58" s="24"/>
      <c r="L58" s="24"/>
      <c r="M58" s="21"/>
      <c r="N58" s="21"/>
      <c r="O58" s="21"/>
      <c r="P58" s="21"/>
      <c r="Q58" s="21"/>
      <c r="R58" s="21"/>
      <c r="S58" s="21"/>
      <c r="T58" s="21" t="s">
        <v>72</v>
      </c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4" ht="12.75" x14ac:dyDescent="0.2"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4" ht="12.75" x14ac:dyDescent="0.2"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4" ht="24.75" customHeight="1" x14ac:dyDescent="0.2">
      <c r="B61" s="22"/>
      <c r="C61" s="21"/>
      <c r="D61" s="25" t="s">
        <v>73</v>
      </c>
      <c r="E61" s="26"/>
      <c r="F61" s="26"/>
      <c r="G61" s="26"/>
      <c r="H61" s="26"/>
      <c r="I61" s="26"/>
      <c r="J61" s="26"/>
      <c r="K61" s="26"/>
      <c r="L61" s="26"/>
      <c r="M61" s="26"/>
      <c r="N61" s="21"/>
      <c r="O61" s="21"/>
      <c r="P61" s="21"/>
      <c r="Q61" s="21"/>
      <c r="R61" s="21"/>
      <c r="S61" s="21"/>
      <c r="T61" s="21" t="s">
        <v>74</v>
      </c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</sheetData>
  <sheetProtection algorithmName="SHA-512" hashValue="TyzLKXWNehkHkDAtsB0KJU+nHmL1EBz6HDfYpWigJeVY1n3xZIMlEvUMKaD4Fw/oLuKHL34lMiFRdHbVXmzSNA==" saltValue="gzNTIcGhuLbClkvgkT3Gqw==" spinCount="100000" sheet="1" objects="1" scenarios="1"/>
  <mergeCells count="64">
    <mergeCell ref="D58:L58"/>
    <mergeCell ref="D61:M61"/>
    <mergeCell ref="B49:G49"/>
    <mergeCell ref="R53:U53"/>
    <mergeCell ref="V53:Y53"/>
    <mergeCell ref="Z53:AC53"/>
    <mergeCell ref="AD53:AG53"/>
    <mergeCell ref="B55:F55"/>
    <mergeCell ref="AF8:AF14"/>
    <mergeCell ref="AG8:AG14"/>
    <mergeCell ref="AH4:AH14"/>
    <mergeCell ref="C15:E15"/>
    <mergeCell ref="B38:G38"/>
    <mergeCell ref="B43:G43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92BE-C47A-408C-BD95-48F80A891284}">
  <sheetPr>
    <pageSetUpPr fitToPage="1"/>
  </sheetPr>
  <dimension ref="A1:AH63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101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106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107</v>
      </c>
      <c r="S5" s="13"/>
      <c r="T5" s="13"/>
      <c r="U5" s="13"/>
      <c r="V5" s="13"/>
      <c r="W5" s="13"/>
      <c r="X5" s="13"/>
      <c r="Y5" s="13"/>
      <c r="Z5" s="12" t="s">
        <v>108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102</v>
      </c>
      <c r="S6" s="13"/>
      <c r="T6" s="13"/>
      <c r="U6" s="13"/>
      <c r="V6" s="17" t="s">
        <v>103</v>
      </c>
      <c r="W6" s="13"/>
      <c r="X6" s="13"/>
      <c r="Y6" s="13"/>
      <c r="Z6" s="17" t="s">
        <v>104</v>
      </c>
      <c r="AA6" s="13"/>
      <c r="AB6" s="13"/>
      <c r="AC6" s="13"/>
      <c r="AD6" s="17" t="s">
        <v>105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33.75" x14ac:dyDescent="0.2">
      <c r="A17" s="34">
        <v>1</v>
      </c>
      <c r="B17" s="35" t="s">
        <v>109</v>
      </c>
      <c r="C17" s="35" t="s">
        <v>110</v>
      </c>
      <c r="D17" s="34">
        <v>90</v>
      </c>
      <c r="E17" s="34">
        <v>90</v>
      </c>
      <c r="F17" s="34">
        <v>3</v>
      </c>
      <c r="G17" s="34">
        <v>3</v>
      </c>
      <c r="H17" s="34"/>
      <c r="I17" s="34">
        <v>12</v>
      </c>
      <c r="J17" s="34">
        <v>24</v>
      </c>
      <c r="K17" s="34">
        <v>21</v>
      </c>
      <c r="L17" s="34">
        <v>14</v>
      </c>
      <c r="M17" s="34"/>
      <c r="N17" s="34">
        <v>7</v>
      </c>
      <c r="O17" s="34">
        <v>3</v>
      </c>
      <c r="P17" s="34">
        <v>66</v>
      </c>
      <c r="Q17" s="36">
        <v>0.73</v>
      </c>
      <c r="R17" s="37"/>
      <c r="S17" s="34"/>
      <c r="T17" s="34"/>
      <c r="U17" s="36"/>
      <c r="V17" s="37"/>
      <c r="W17" s="34"/>
      <c r="X17" s="34"/>
      <c r="Y17" s="36"/>
      <c r="Z17" s="37"/>
      <c r="AA17" s="34"/>
      <c r="AB17" s="34"/>
      <c r="AC17" s="36"/>
      <c r="AD17" s="37">
        <v>2</v>
      </c>
      <c r="AE17" s="34"/>
      <c r="AF17" s="34">
        <v>1</v>
      </c>
      <c r="AG17" s="36">
        <v>3</v>
      </c>
      <c r="AH17" s="20"/>
    </row>
    <row r="18" spans="1:34" x14ac:dyDescent="0.2">
      <c r="A18" s="30"/>
      <c r="B18" s="31"/>
      <c r="C18" s="38" t="s">
        <v>51</v>
      </c>
      <c r="D18" s="30"/>
      <c r="E18" s="30">
        <v>90</v>
      </c>
      <c r="F18" s="30">
        <v>3</v>
      </c>
      <c r="G18" s="30">
        <v>3</v>
      </c>
      <c r="H18" s="30"/>
      <c r="I18" s="30"/>
      <c r="J18" s="30">
        <v>24</v>
      </c>
      <c r="K18" s="30">
        <v>21</v>
      </c>
      <c r="L18" s="30">
        <v>14</v>
      </c>
      <c r="M18" s="30">
        <f>SUM(M17:M17)</f>
        <v>0</v>
      </c>
      <c r="N18" s="30">
        <v>7</v>
      </c>
      <c r="O18" s="30">
        <v>3</v>
      </c>
      <c r="P18" s="30">
        <v>66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4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ht="12.75" x14ac:dyDescent="0.2">
      <c r="A20" s="30"/>
      <c r="B20" s="31"/>
      <c r="C20" s="39" t="s">
        <v>52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53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ht="22.5" x14ac:dyDescent="0.2">
      <c r="A22" s="34">
        <v>1</v>
      </c>
      <c r="B22" s="35" t="s">
        <v>111</v>
      </c>
      <c r="C22" s="35" t="s">
        <v>59</v>
      </c>
      <c r="D22" s="34">
        <v>195</v>
      </c>
      <c r="E22" s="34">
        <v>195</v>
      </c>
      <c r="F22" s="34">
        <v>6.5</v>
      </c>
      <c r="G22" s="34">
        <v>6.5</v>
      </c>
      <c r="H22" s="34">
        <v>10</v>
      </c>
      <c r="I22" s="34"/>
      <c r="J22" s="34">
        <v>91</v>
      </c>
      <c r="K22" s="34">
        <v>77</v>
      </c>
      <c r="L22" s="34">
        <v>44</v>
      </c>
      <c r="M22" s="34"/>
      <c r="N22" s="34">
        <v>33</v>
      </c>
      <c r="O22" s="34">
        <v>14</v>
      </c>
      <c r="P22" s="34">
        <v>104</v>
      </c>
      <c r="Q22" s="36">
        <v>0.53</v>
      </c>
      <c r="R22" s="37">
        <v>4</v>
      </c>
      <c r="S22" s="34"/>
      <c r="T22" s="34">
        <v>3</v>
      </c>
      <c r="U22" s="36">
        <v>7</v>
      </c>
      <c r="V22" s="37">
        <v>4</v>
      </c>
      <c r="W22" s="34"/>
      <c r="X22" s="34">
        <v>3</v>
      </c>
      <c r="Y22" s="36">
        <v>7</v>
      </c>
      <c r="Z22" s="37"/>
      <c r="AA22" s="34"/>
      <c r="AB22" s="34"/>
      <c r="AC22" s="36"/>
      <c r="AD22" s="37"/>
      <c r="AE22" s="34"/>
      <c r="AF22" s="34"/>
      <c r="AG22" s="36"/>
      <c r="AH22" s="20"/>
    </row>
    <row r="23" spans="1:34" ht="22.5" x14ac:dyDescent="0.2">
      <c r="A23" s="34">
        <v>2</v>
      </c>
      <c r="B23" s="35" t="s">
        <v>112</v>
      </c>
      <c r="C23" s="35" t="s">
        <v>59</v>
      </c>
      <c r="D23" s="34">
        <v>90</v>
      </c>
      <c r="E23" s="34">
        <v>90</v>
      </c>
      <c r="F23" s="34">
        <v>3</v>
      </c>
      <c r="G23" s="34">
        <v>3</v>
      </c>
      <c r="H23" s="34">
        <v>10</v>
      </c>
      <c r="I23" s="34"/>
      <c r="J23" s="34">
        <v>52</v>
      </c>
      <c r="K23" s="34">
        <v>44</v>
      </c>
      <c r="L23" s="34">
        <v>22</v>
      </c>
      <c r="M23" s="34"/>
      <c r="N23" s="34">
        <v>22</v>
      </c>
      <c r="O23" s="34">
        <v>8</v>
      </c>
      <c r="P23" s="34">
        <v>38</v>
      </c>
      <c r="Q23" s="36">
        <v>0.42</v>
      </c>
      <c r="R23" s="37">
        <v>2</v>
      </c>
      <c r="S23" s="34"/>
      <c r="T23" s="34">
        <v>2</v>
      </c>
      <c r="U23" s="36">
        <v>4</v>
      </c>
      <c r="V23" s="37">
        <v>2</v>
      </c>
      <c r="W23" s="34"/>
      <c r="X23" s="34">
        <v>2</v>
      </c>
      <c r="Y23" s="36">
        <v>4</v>
      </c>
      <c r="Z23" s="37"/>
      <c r="AA23" s="34"/>
      <c r="AB23" s="34"/>
      <c r="AC23" s="36"/>
      <c r="AD23" s="37"/>
      <c r="AE23" s="34"/>
      <c r="AF23" s="34"/>
      <c r="AG23" s="36"/>
      <c r="AH23" s="20"/>
    </row>
    <row r="24" spans="1:34" ht="22.5" x14ac:dyDescent="0.2">
      <c r="A24" s="34">
        <v>3</v>
      </c>
      <c r="B24" s="35" t="s">
        <v>113</v>
      </c>
      <c r="C24" s="35" t="s">
        <v>59</v>
      </c>
      <c r="D24" s="34">
        <v>90</v>
      </c>
      <c r="E24" s="34">
        <v>90</v>
      </c>
      <c r="F24" s="34">
        <v>3</v>
      </c>
      <c r="G24" s="34">
        <v>3</v>
      </c>
      <c r="H24" s="34"/>
      <c r="I24" s="34">
        <v>12</v>
      </c>
      <c r="J24" s="34">
        <v>40</v>
      </c>
      <c r="K24" s="34">
        <v>35</v>
      </c>
      <c r="L24" s="34">
        <v>21</v>
      </c>
      <c r="M24" s="34"/>
      <c r="N24" s="34">
        <v>14</v>
      </c>
      <c r="O24" s="34">
        <v>5</v>
      </c>
      <c r="P24" s="34">
        <v>50</v>
      </c>
      <c r="Q24" s="36">
        <v>0.56000000000000005</v>
      </c>
      <c r="R24" s="37"/>
      <c r="S24" s="34"/>
      <c r="T24" s="34"/>
      <c r="U24" s="36"/>
      <c r="V24" s="37"/>
      <c r="W24" s="34"/>
      <c r="X24" s="34"/>
      <c r="Y24" s="36"/>
      <c r="Z24" s="37"/>
      <c r="AA24" s="34"/>
      <c r="AB24" s="34"/>
      <c r="AC24" s="36"/>
      <c r="AD24" s="37">
        <v>3</v>
      </c>
      <c r="AE24" s="34"/>
      <c r="AF24" s="34">
        <v>2</v>
      </c>
      <c r="AG24" s="36">
        <v>5</v>
      </c>
      <c r="AH24" s="20"/>
    </row>
    <row r="25" spans="1:34" ht="22.5" x14ac:dyDescent="0.2">
      <c r="A25" s="34">
        <v>4</v>
      </c>
      <c r="B25" s="35" t="s">
        <v>114</v>
      </c>
      <c r="C25" s="35" t="s">
        <v>59</v>
      </c>
      <c r="D25" s="34">
        <v>165</v>
      </c>
      <c r="E25" s="34">
        <v>165</v>
      </c>
      <c r="F25" s="34">
        <v>5.5</v>
      </c>
      <c r="G25" s="34">
        <v>5.5</v>
      </c>
      <c r="H25" s="34">
        <v>12</v>
      </c>
      <c r="I25" s="34"/>
      <c r="J25" s="34">
        <v>68</v>
      </c>
      <c r="K25" s="34">
        <v>60</v>
      </c>
      <c r="L25" s="34">
        <v>30</v>
      </c>
      <c r="M25" s="34"/>
      <c r="N25" s="34">
        <v>30</v>
      </c>
      <c r="O25" s="34">
        <v>8</v>
      </c>
      <c r="P25" s="34">
        <v>97</v>
      </c>
      <c r="Q25" s="36">
        <v>0.59</v>
      </c>
      <c r="R25" s="37"/>
      <c r="S25" s="34"/>
      <c r="T25" s="34"/>
      <c r="U25" s="36"/>
      <c r="V25" s="37"/>
      <c r="W25" s="34"/>
      <c r="X25" s="34"/>
      <c r="Y25" s="36"/>
      <c r="Z25" s="37">
        <v>2</v>
      </c>
      <c r="AA25" s="34"/>
      <c r="AB25" s="34">
        <v>2</v>
      </c>
      <c r="AC25" s="36">
        <v>4</v>
      </c>
      <c r="AD25" s="37">
        <v>2</v>
      </c>
      <c r="AE25" s="34"/>
      <c r="AF25" s="34">
        <v>2</v>
      </c>
      <c r="AG25" s="36">
        <v>4</v>
      </c>
      <c r="AH25" s="20"/>
    </row>
    <row r="26" spans="1:34" ht="22.5" x14ac:dyDescent="0.2">
      <c r="A26" s="34">
        <v>5</v>
      </c>
      <c r="B26" s="35" t="s">
        <v>115</v>
      </c>
      <c r="C26" s="35" t="s">
        <v>59</v>
      </c>
      <c r="D26" s="34">
        <v>15</v>
      </c>
      <c r="E26" s="34">
        <v>15</v>
      </c>
      <c r="F26" s="34">
        <v>0.5</v>
      </c>
      <c r="G26" s="34">
        <v>0.5</v>
      </c>
      <c r="H26" s="34"/>
      <c r="I26" s="34">
        <v>10</v>
      </c>
      <c r="J26" s="34"/>
      <c r="K26" s="34"/>
      <c r="L26" s="34"/>
      <c r="M26" s="34"/>
      <c r="N26" s="34"/>
      <c r="O26" s="34"/>
      <c r="P26" s="34">
        <v>15</v>
      </c>
      <c r="Q26" s="36">
        <v>1</v>
      </c>
      <c r="R26" s="37"/>
      <c r="S26" s="34"/>
      <c r="T26" s="34"/>
      <c r="U26" s="36"/>
      <c r="V26" s="37"/>
      <c r="W26" s="34"/>
      <c r="X26" s="34"/>
      <c r="Y26" s="36"/>
      <c r="Z26" s="37"/>
      <c r="AA26" s="34"/>
      <c r="AB26" s="34"/>
      <c r="AC26" s="36"/>
      <c r="AD26" s="37"/>
      <c r="AE26" s="34"/>
      <c r="AF26" s="34"/>
      <c r="AG26" s="36"/>
      <c r="AH26" s="20"/>
    </row>
    <row r="27" spans="1:34" ht="22.5" x14ac:dyDescent="0.2">
      <c r="A27" s="34">
        <v>6</v>
      </c>
      <c r="B27" s="35" t="s">
        <v>116</v>
      </c>
      <c r="C27" s="35" t="s">
        <v>59</v>
      </c>
      <c r="D27" s="34">
        <v>15</v>
      </c>
      <c r="E27" s="34">
        <v>15</v>
      </c>
      <c r="F27" s="34">
        <v>0.5</v>
      </c>
      <c r="G27" s="34">
        <v>0.5</v>
      </c>
      <c r="H27" s="34"/>
      <c r="I27" s="34">
        <v>12</v>
      </c>
      <c r="J27" s="34"/>
      <c r="K27" s="34"/>
      <c r="L27" s="34"/>
      <c r="M27" s="34"/>
      <c r="N27" s="34"/>
      <c r="O27" s="34"/>
      <c r="P27" s="34">
        <v>15</v>
      </c>
      <c r="Q27" s="36">
        <v>1</v>
      </c>
      <c r="R27" s="37"/>
      <c r="S27" s="34"/>
      <c r="T27" s="34"/>
      <c r="U27" s="36"/>
      <c r="V27" s="37"/>
      <c r="W27" s="34"/>
      <c r="X27" s="34"/>
      <c r="Y27" s="36"/>
      <c r="Z27" s="37"/>
      <c r="AA27" s="34"/>
      <c r="AB27" s="34"/>
      <c r="AC27" s="36"/>
      <c r="AD27" s="37"/>
      <c r="AE27" s="34"/>
      <c r="AF27" s="34"/>
      <c r="AG27" s="36"/>
      <c r="AH27" s="20"/>
    </row>
    <row r="28" spans="1:34" x14ac:dyDescent="0.2">
      <c r="A28" s="30"/>
      <c r="B28" s="31"/>
      <c r="C28" s="38" t="s">
        <v>51</v>
      </c>
      <c r="D28" s="30"/>
      <c r="E28" s="30">
        <f>SUM(E22:E27)</f>
        <v>570</v>
      </c>
      <c r="F28" s="30">
        <f>SUM(F22:F27)</f>
        <v>19</v>
      </c>
      <c r="G28" s="30">
        <f>SUM(G22:G27)</f>
        <v>19</v>
      </c>
      <c r="H28" s="30"/>
      <c r="I28" s="30"/>
      <c r="J28" s="30">
        <f>SUM(J22:J27)</f>
        <v>251</v>
      </c>
      <c r="K28" s="30">
        <f>SUM(K22:K27)</f>
        <v>216</v>
      </c>
      <c r="L28" s="30">
        <f>SUM(L22:L27)</f>
        <v>117</v>
      </c>
      <c r="M28" s="30">
        <f>SUM(M22:M27)</f>
        <v>0</v>
      </c>
      <c r="N28" s="30">
        <f>SUM(N22:N27)</f>
        <v>99</v>
      </c>
      <c r="O28" s="30">
        <f>SUM(O22:O27)</f>
        <v>35</v>
      </c>
      <c r="P28" s="30">
        <f>SUM(P22:P27)</f>
        <v>319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4" x14ac:dyDescent="0.2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4" ht="12.75" x14ac:dyDescent="0.2">
      <c r="A30" s="30"/>
      <c r="B30" s="31"/>
      <c r="C30" s="39" t="s">
        <v>63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4" ht="22.5" x14ac:dyDescent="0.2">
      <c r="A31" s="34">
        <v>1</v>
      </c>
      <c r="B31" s="35" t="s">
        <v>117</v>
      </c>
      <c r="C31" s="35" t="s">
        <v>59</v>
      </c>
      <c r="D31" s="34">
        <v>180</v>
      </c>
      <c r="E31" s="34">
        <v>180</v>
      </c>
      <c r="F31" s="34">
        <v>6</v>
      </c>
      <c r="G31" s="34">
        <v>6</v>
      </c>
      <c r="H31" s="34"/>
      <c r="I31" s="34">
        <v>12</v>
      </c>
      <c r="J31" s="34"/>
      <c r="K31" s="34"/>
      <c r="L31" s="34"/>
      <c r="M31" s="34"/>
      <c r="N31" s="34"/>
      <c r="O31" s="34"/>
      <c r="P31" s="34">
        <v>180</v>
      </c>
      <c r="Q31" s="36">
        <v>1</v>
      </c>
      <c r="R31" s="37"/>
      <c r="S31" s="34"/>
      <c r="T31" s="34"/>
      <c r="U31" s="36"/>
      <c r="V31" s="37"/>
      <c r="W31" s="34"/>
      <c r="X31" s="34"/>
      <c r="Y31" s="36"/>
      <c r="Z31" s="37"/>
      <c r="AA31" s="34"/>
      <c r="AB31" s="34"/>
      <c r="AC31" s="36"/>
      <c r="AD31" s="37"/>
      <c r="AE31" s="34"/>
      <c r="AF31" s="34"/>
      <c r="AG31" s="36"/>
      <c r="AH31" s="20"/>
    </row>
    <row r="32" spans="1:34" x14ac:dyDescent="0.2">
      <c r="A32" s="30"/>
      <c r="B32" s="31"/>
      <c r="C32" s="38" t="s">
        <v>51</v>
      </c>
      <c r="D32" s="30"/>
      <c r="E32" s="30">
        <f>SUM(E31:E31)</f>
        <v>180</v>
      </c>
      <c r="F32" s="30">
        <f>SUM(F31:F31)</f>
        <v>6</v>
      </c>
      <c r="G32" s="30">
        <f>SUM(G31:G31)</f>
        <v>6</v>
      </c>
      <c r="H32" s="30"/>
      <c r="I32" s="30"/>
      <c r="J32" s="30">
        <f>SUM(J31:J31)</f>
        <v>0</v>
      </c>
      <c r="K32" s="30">
        <f>SUM(K31:K31)</f>
        <v>0</v>
      </c>
      <c r="L32" s="30">
        <f>SUM(L31:L31)</f>
        <v>0</v>
      </c>
      <c r="M32" s="30">
        <f>SUM(M31:M31)</f>
        <v>0</v>
      </c>
      <c r="N32" s="30">
        <f>SUM(N31:N31)</f>
        <v>0</v>
      </c>
      <c r="O32" s="30">
        <f>SUM(O31:O31)</f>
        <v>0</v>
      </c>
      <c r="P32" s="30">
        <f>SUM(P31:P31)</f>
        <v>180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x14ac:dyDescent="0.2">
      <c r="A33" s="30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12.75" x14ac:dyDescent="0.2">
      <c r="A34" s="30"/>
      <c r="B34" s="31"/>
      <c r="C34" s="39" t="s">
        <v>93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ht="12.75" x14ac:dyDescent="0.2">
      <c r="A35" s="30"/>
      <c r="B35" s="31"/>
      <c r="C35" s="39" t="s">
        <v>118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ht="13.5" x14ac:dyDescent="0.25">
      <c r="A36" s="30"/>
      <c r="B36" s="50"/>
      <c r="C36" s="51"/>
      <c r="D36" s="51"/>
      <c r="E36" s="51"/>
      <c r="F36" s="51"/>
      <c r="G36" s="5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x14ac:dyDescent="0.2">
      <c r="A37" s="34">
        <v>1</v>
      </c>
      <c r="B37" s="35" t="s">
        <v>119</v>
      </c>
      <c r="C37" s="35"/>
      <c r="D37" s="34">
        <v>120</v>
      </c>
      <c r="E37" s="34">
        <v>120</v>
      </c>
      <c r="F37" s="34">
        <v>4</v>
      </c>
      <c r="G37" s="34">
        <v>4</v>
      </c>
      <c r="H37" s="34"/>
      <c r="I37" s="34">
        <v>10</v>
      </c>
      <c r="J37" s="34"/>
      <c r="K37" s="34"/>
      <c r="L37" s="34"/>
      <c r="M37" s="34"/>
      <c r="N37" s="34"/>
      <c r="O37" s="34"/>
      <c r="P37" s="34"/>
      <c r="Q37" s="36"/>
      <c r="R37" s="37"/>
      <c r="S37" s="34"/>
      <c r="T37" s="34"/>
      <c r="U37" s="36"/>
      <c r="V37" s="37"/>
      <c r="W37" s="34"/>
      <c r="X37" s="34"/>
      <c r="Y37" s="36"/>
      <c r="Z37" s="37"/>
      <c r="AA37" s="34"/>
      <c r="AB37" s="34"/>
      <c r="AC37" s="36"/>
      <c r="AD37" s="37"/>
      <c r="AE37" s="34"/>
      <c r="AF37" s="34"/>
      <c r="AG37" s="36"/>
      <c r="AH37" s="20"/>
    </row>
    <row r="38" spans="1:34" x14ac:dyDescent="0.2">
      <c r="A38" s="34">
        <v>2</v>
      </c>
      <c r="B38" s="35" t="s">
        <v>120</v>
      </c>
      <c r="C38" s="35"/>
      <c r="D38" s="34">
        <v>120</v>
      </c>
      <c r="E38" s="34">
        <v>120</v>
      </c>
      <c r="F38" s="34">
        <v>4</v>
      </c>
      <c r="G38" s="34">
        <v>4</v>
      </c>
      <c r="H38" s="34"/>
      <c r="I38" s="34">
        <v>12</v>
      </c>
      <c r="J38" s="34"/>
      <c r="K38" s="34"/>
      <c r="L38" s="34"/>
      <c r="M38" s="34"/>
      <c r="N38" s="34"/>
      <c r="O38" s="34"/>
      <c r="P38" s="34"/>
      <c r="Q38" s="36"/>
      <c r="R38" s="37"/>
      <c r="S38" s="34"/>
      <c r="T38" s="34"/>
      <c r="U38" s="36"/>
      <c r="V38" s="37"/>
      <c r="W38" s="34"/>
      <c r="X38" s="34"/>
      <c r="Y38" s="36"/>
      <c r="Z38" s="37"/>
      <c r="AA38" s="34"/>
      <c r="AB38" s="34"/>
      <c r="AC38" s="36"/>
      <c r="AD38" s="37"/>
      <c r="AE38" s="34"/>
      <c r="AF38" s="34"/>
      <c r="AG38" s="36"/>
      <c r="AH38" s="20"/>
    </row>
    <row r="39" spans="1:34" x14ac:dyDescent="0.2">
      <c r="A39" s="30"/>
      <c r="B39" s="31"/>
      <c r="C39" s="38" t="s">
        <v>51</v>
      </c>
      <c r="D39" s="30"/>
      <c r="E39" s="30">
        <f>SUM(E37:E38)</f>
        <v>240</v>
      </c>
      <c r="F39" s="30">
        <f>SUM(F37:F38)</f>
        <v>8</v>
      </c>
      <c r="G39" s="30">
        <f>SUM(G37:G38)</f>
        <v>8</v>
      </c>
      <c r="H39" s="30"/>
      <c r="I39" s="30"/>
      <c r="J39" s="30">
        <f>SUM(J37:J38)</f>
        <v>0</v>
      </c>
      <c r="K39" s="30">
        <f>SUM(K37:K38)</f>
        <v>0</v>
      </c>
      <c r="L39" s="30">
        <f>SUM(L37:L38)</f>
        <v>0</v>
      </c>
      <c r="M39" s="30">
        <f>SUM(M37:M38)</f>
        <v>0</v>
      </c>
      <c r="N39" s="30">
        <f>SUM(N37:N38)</f>
        <v>0</v>
      </c>
      <c r="O39" s="30">
        <f>SUM(O37:O38)</f>
        <v>0</v>
      </c>
      <c r="P39" s="30">
        <f>SUM(P37:P38)</f>
        <v>0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4" ht="12.75" x14ac:dyDescent="0.2">
      <c r="A41" s="30"/>
      <c r="B41" s="31"/>
      <c r="C41" s="39" t="s">
        <v>94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4" ht="13.5" x14ac:dyDescent="0.25">
      <c r="A42" s="30"/>
      <c r="B42" s="50"/>
      <c r="C42" s="51"/>
      <c r="D42" s="51"/>
      <c r="E42" s="51"/>
      <c r="F42" s="51"/>
      <c r="G42" s="5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4" x14ac:dyDescent="0.2">
      <c r="A43" s="34">
        <v>1</v>
      </c>
      <c r="B43" s="35" t="s">
        <v>121</v>
      </c>
      <c r="C43" s="35"/>
      <c r="D43" s="34">
        <v>120</v>
      </c>
      <c r="E43" s="34">
        <v>120</v>
      </c>
      <c r="F43" s="34">
        <v>4</v>
      </c>
      <c r="G43" s="34">
        <v>4</v>
      </c>
      <c r="H43" s="34"/>
      <c r="I43" s="34">
        <v>10</v>
      </c>
      <c r="J43" s="34"/>
      <c r="K43" s="34"/>
      <c r="L43" s="34"/>
      <c r="M43" s="34"/>
      <c r="N43" s="34"/>
      <c r="O43" s="34"/>
      <c r="P43" s="34"/>
      <c r="Q43" s="36"/>
      <c r="R43" s="37"/>
      <c r="S43" s="34"/>
      <c r="T43" s="34"/>
      <c r="U43" s="36"/>
      <c r="V43" s="37"/>
      <c r="W43" s="34"/>
      <c r="X43" s="34"/>
      <c r="Y43" s="36"/>
      <c r="Z43" s="37"/>
      <c r="AA43" s="34"/>
      <c r="AB43" s="34"/>
      <c r="AC43" s="36"/>
      <c r="AD43" s="37"/>
      <c r="AE43" s="34"/>
      <c r="AF43" s="34"/>
      <c r="AG43" s="36"/>
      <c r="AH43" s="20"/>
    </row>
    <row r="44" spans="1:34" x14ac:dyDescent="0.2">
      <c r="A44" s="34">
        <v>2</v>
      </c>
      <c r="B44" s="35" t="s">
        <v>122</v>
      </c>
      <c r="C44" s="35"/>
      <c r="D44" s="34">
        <v>120</v>
      </c>
      <c r="E44" s="34">
        <v>120</v>
      </c>
      <c r="F44" s="34">
        <v>4</v>
      </c>
      <c r="G44" s="34">
        <v>4</v>
      </c>
      <c r="H44" s="34"/>
      <c r="I44" s="34">
        <v>10</v>
      </c>
      <c r="J44" s="34"/>
      <c r="K44" s="34"/>
      <c r="L44" s="34"/>
      <c r="M44" s="34"/>
      <c r="N44" s="34"/>
      <c r="O44" s="34"/>
      <c r="P44" s="34"/>
      <c r="Q44" s="36"/>
      <c r="R44" s="37"/>
      <c r="S44" s="34"/>
      <c r="T44" s="34"/>
      <c r="U44" s="36"/>
      <c r="V44" s="37"/>
      <c r="W44" s="34"/>
      <c r="X44" s="34"/>
      <c r="Y44" s="36"/>
      <c r="Z44" s="37"/>
      <c r="AA44" s="34"/>
      <c r="AB44" s="34"/>
      <c r="AC44" s="36"/>
      <c r="AD44" s="37"/>
      <c r="AE44" s="34"/>
      <c r="AF44" s="34"/>
      <c r="AG44" s="36"/>
      <c r="AH44" s="20"/>
    </row>
    <row r="45" spans="1:34" x14ac:dyDescent="0.2">
      <c r="A45" s="34">
        <v>3</v>
      </c>
      <c r="B45" s="35" t="s">
        <v>123</v>
      </c>
      <c r="C45" s="35"/>
      <c r="D45" s="34">
        <v>120</v>
      </c>
      <c r="E45" s="34">
        <v>120</v>
      </c>
      <c r="F45" s="34">
        <v>4</v>
      </c>
      <c r="G45" s="34">
        <v>4</v>
      </c>
      <c r="H45" s="34"/>
      <c r="I45" s="34">
        <v>10</v>
      </c>
      <c r="J45" s="34"/>
      <c r="K45" s="34"/>
      <c r="L45" s="34"/>
      <c r="M45" s="34"/>
      <c r="N45" s="34"/>
      <c r="O45" s="34"/>
      <c r="P45" s="34"/>
      <c r="Q45" s="36"/>
      <c r="R45" s="37"/>
      <c r="S45" s="34"/>
      <c r="T45" s="34"/>
      <c r="U45" s="36"/>
      <c r="V45" s="37"/>
      <c r="W45" s="34"/>
      <c r="X45" s="34"/>
      <c r="Y45" s="36"/>
      <c r="Z45" s="37"/>
      <c r="AA45" s="34"/>
      <c r="AB45" s="34"/>
      <c r="AC45" s="36"/>
      <c r="AD45" s="37"/>
      <c r="AE45" s="34"/>
      <c r="AF45" s="34"/>
      <c r="AG45" s="36"/>
      <c r="AH45" s="20"/>
    </row>
    <row r="46" spans="1:34" x14ac:dyDescent="0.2">
      <c r="A46" s="34">
        <v>4</v>
      </c>
      <c r="B46" s="35" t="s">
        <v>124</v>
      </c>
      <c r="C46" s="35"/>
      <c r="D46" s="34">
        <v>120</v>
      </c>
      <c r="E46" s="34">
        <v>120</v>
      </c>
      <c r="F46" s="34">
        <v>4</v>
      </c>
      <c r="G46" s="34">
        <v>4</v>
      </c>
      <c r="H46" s="34"/>
      <c r="I46" s="34">
        <v>11</v>
      </c>
      <c r="J46" s="34"/>
      <c r="K46" s="34"/>
      <c r="L46" s="34"/>
      <c r="M46" s="34"/>
      <c r="N46" s="34"/>
      <c r="O46" s="34"/>
      <c r="P46" s="34"/>
      <c r="Q46" s="36"/>
      <c r="R46" s="37"/>
      <c r="S46" s="34"/>
      <c r="T46" s="34"/>
      <c r="U46" s="36"/>
      <c r="V46" s="37"/>
      <c r="W46" s="34"/>
      <c r="X46" s="34"/>
      <c r="Y46" s="36"/>
      <c r="Z46" s="37"/>
      <c r="AA46" s="34"/>
      <c r="AB46" s="34"/>
      <c r="AC46" s="36"/>
      <c r="AD46" s="37"/>
      <c r="AE46" s="34"/>
      <c r="AF46" s="34"/>
      <c r="AG46" s="36"/>
      <c r="AH46" s="20"/>
    </row>
    <row r="47" spans="1:34" x14ac:dyDescent="0.2">
      <c r="A47" s="34">
        <v>5</v>
      </c>
      <c r="B47" s="35" t="s">
        <v>125</v>
      </c>
      <c r="C47" s="35"/>
      <c r="D47" s="34">
        <v>120</v>
      </c>
      <c r="E47" s="34">
        <v>120</v>
      </c>
      <c r="F47" s="34">
        <v>4</v>
      </c>
      <c r="G47" s="34">
        <v>4</v>
      </c>
      <c r="H47" s="34"/>
      <c r="I47" s="34">
        <v>11</v>
      </c>
      <c r="J47" s="34"/>
      <c r="K47" s="34"/>
      <c r="L47" s="34"/>
      <c r="M47" s="34"/>
      <c r="N47" s="34"/>
      <c r="O47" s="34"/>
      <c r="P47" s="34"/>
      <c r="Q47" s="36"/>
      <c r="R47" s="37"/>
      <c r="S47" s="34"/>
      <c r="T47" s="34"/>
      <c r="U47" s="36"/>
      <c r="V47" s="37"/>
      <c r="W47" s="34"/>
      <c r="X47" s="34"/>
      <c r="Y47" s="36"/>
      <c r="Z47" s="37"/>
      <c r="AA47" s="34"/>
      <c r="AB47" s="34"/>
      <c r="AC47" s="36"/>
      <c r="AD47" s="37"/>
      <c r="AE47" s="34"/>
      <c r="AF47" s="34"/>
      <c r="AG47" s="36"/>
      <c r="AH47" s="20"/>
    </row>
    <row r="48" spans="1:34" x14ac:dyDescent="0.2">
      <c r="A48" s="34">
        <v>6</v>
      </c>
      <c r="B48" s="35" t="s">
        <v>126</v>
      </c>
      <c r="C48" s="35"/>
      <c r="D48" s="34">
        <v>120</v>
      </c>
      <c r="E48" s="34">
        <v>120</v>
      </c>
      <c r="F48" s="34">
        <v>4</v>
      </c>
      <c r="G48" s="34">
        <v>4</v>
      </c>
      <c r="H48" s="34"/>
      <c r="I48" s="34">
        <v>12</v>
      </c>
      <c r="J48" s="34"/>
      <c r="K48" s="34"/>
      <c r="L48" s="34"/>
      <c r="M48" s="34"/>
      <c r="N48" s="34"/>
      <c r="O48" s="34"/>
      <c r="P48" s="34"/>
      <c r="Q48" s="36"/>
      <c r="R48" s="37"/>
      <c r="S48" s="34"/>
      <c r="T48" s="34"/>
      <c r="U48" s="36"/>
      <c r="V48" s="37"/>
      <c r="W48" s="34"/>
      <c r="X48" s="34"/>
      <c r="Y48" s="36"/>
      <c r="Z48" s="37"/>
      <c r="AA48" s="34"/>
      <c r="AB48" s="34"/>
      <c r="AC48" s="36"/>
      <c r="AD48" s="37"/>
      <c r="AE48" s="34"/>
      <c r="AF48" s="34"/>
      <c r="AG48" s="36"/>
      <c r="AH48" s="20"/>
    </row>
    <row r="49" spans="1:34" x14ac:dyDescent="0.2">
      <c r="A49" s="30"/>
      <c r="B49" s="31"/>
      <c r="C49" s="38" t="s">
        <v>51</v>
      </c>
      <c r="D49" s="30"/>
      <c r="E49" s="30">
        <f>SUM(E43:E48)</f>
        <v>720</v>
      </c>
      <c r="F49" s="30">
        <f>SUM(F43:F48)</f>
        <v>24</v>
      </c>
      <c r="G49" s="30">
        <f>SUM(G43:G48)</f>
        <v>24</v>
      </c>
      <c r="H49" s="30"/>
      <c r="I49" s="30"/>
      <c r="J49" s="30">
        <f>SUM(J43:J48)</f>
        <v>0</v>
      </c>
      <c r="K49" s="30">
        <f>SUM(K43:K48)</f>
        <v>0</v>
      </c>
      <c r="L49" s="30">
        <f>SUM(L43:L48)</f>
        <v>0</v>
      </c>
      <c r="M49" s="30">
        <f>SUM(M43:M48)</f>
        <v>0</v>
      </c>
      <c r="N49" s="30">
        <f>SUM(N43:N48)</f>
        <v>0</v>
      </c>
      <c r="O49" s="30">
        <f>SUM(O43:O48)</f>
        <v>0</v>
      </c>
      <c r="P49" s="30">
        <f>SUM(P43:P48)</f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4" x14ac:dyDescent="0.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4" ht="13.5" x14ac:dyDescent="0.25">
      <c r="A51" s="30"/>
      <c r="B51" s="50" t="s">
        <v>127</v>
      </c>
      <c r="C51" s="51"/>
      <c r="D51" s="51"/>
      <c r="E51" s="51"/>
      <c r="F51" s="51"/>
      <c r="G51" s="5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4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4" x14ac:dyDescent="0.2">
      <c r="A53" s="34">
        <v>1</v>
      </c>
      <c r="B53" s="35" t="s">
        <v>128</v>
      </c>
      <c r="C53" s="35" t="s">
        <v>129</v>
      </c>
      <c r="D53" s="34">
        <v>600</v>
      </c>
      <c r="E53" s="34">
        <v>300</v>
      </c>
      <c r="F53" s="34">
        <v>20</v>
      </c>
      <c r="G53" s="34">
        <v>10</v>
      </c>
      <c r="H53" s="34">
        <v>15</v>
      </c>
      <c r="I53" s="34" t="s">
        <v>130</v>
      </c>
      <c r="J53" s="34">
        <v>112</v>
      </c>
      <c r="K53" s="34">
        <v>97</v>
      </c>
      <c r="L53" s="34"/>
      <c r="M53" s="34"/>
      <c r="N53" s="34">
        <v>97</v>
      </c>
      <c r="O53" s="34">
        <v>15</v>
      </c>
      <c r="P53" s="34"/>
      <c r="Q53" s="36"/>
      <c r="R53" s="37"/>
      <c r="S53" s="34"/>
      <c r="T53" s="34">
        <v>4</v>
      </c>
      <c r="U53" s="36">
        <v>4</v>
      </c>
      <c r="V53" s="37"/>
      <c r="W53" s="34"/>
      <c r="X53" s="34">
        <v>4</v>
      </c>
      <c r="Y53" s="36">
        <v>4</v>
      </c>
      <c r="Z53" s="37"/>
      <c r="AA53" s="34"/>
      <c r="AB53" s="34">
        <v>4</v>
      </c>
      <c r="AC53" s="36">
        <v>4</v>
      </c>
      <c r="AD53" s="37"/>
      <c r="AE53" s="34"/>
      <c r="AF53" s="34">
        <v>3</v>
      </c>
      <c r="AG53" s="36">
        <v>3</v>
      </c>
      <c r="AH53" s="20"/>
    </row>
    <row r="54" spans="1:34" x14ac:dyDescent="0.2">
      <c r="A54" s="30"/>
      <c r="B54" s="31"/>
      <c r="C54" s="38" t="s">
        <v>51</v>
      </c>
      <c r="D54" s="30"/>
      <c r="E54" s="30">
        <f>SUM(E53:E53)</f>
        <v>300</v>
      </c>
      <c r="F54" s="30">
        <f>SUM(F53:F53)</f>
        <v>20</v>
      </c>
      <c r="G54" s="30">
        <f>SUM(G53:G53)</f>
        <v>10</v>
      </c>
      <c r="H54" s="30"/>
      <c r="I54" s="30"/>
      <c r="J54" s="30">
        <f>SUM(J53:J53)</f>
        <v>112</v>
      </c>
      <c r="K54" s="30">
        <f>SUM(K53:K53)</f>
        <v>97</v>
      </c>
      <c r="L54" s="30">
        <f>SUM(L53:L53)</f>
        <v>0</v>
      </c>
      <c r="M54" s="30">
        <f>SUM(M53:M53)</f>
        <v>0</v>
      </c>
      <c r="N54" s="30">
        <f>SUM(N53:N53)</f>
        <v>97</v>
      </c>
      <c r="O54" s="30">
        <f>SUM(O53:O53)</f>
        <v>15</v>
      </c>
      <c r="P54" s="30">
        <f>SUM(P53:P53)</f>
        <v>0</v>
      </c>
      <c r="Q54" s="30"/>
      <c r="R54" s="30"/>
      <c r="S54" s="30"/>
      <c r="T54" s="30"/>
      <c r="U54" s="30"/>
      <c r="V54" s="30"/>
      <c r="W54" s="30" t="s">
        <v>65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4" ht="15" x14ac:dyDescent="0.2">
      <c r="A55" s="30"/>
      <c r="B55" s="31"/>
      <c r="C55" s="40" t="s">
        <v>66</v>
      </c>
      <c r="D55" s="41"/>
      <c r="E55" s="41">
        <v>1800</v>
      </c>
      <c r="F55" s="41"/>
      <c r="G55" s="41">
        <v>60</v>
      </c>
      <c r="H55" s="41"/>
      <c r="I55" s="41"/>
      <c r="J55" s="41">
        <v>275</v>
      </c>
      <c r="K55" s="41">
        <v>237</v>
      </c>
      <c r="L55" s="41">
        <v>131</v>
      </c>
      <c r="M55" s="41">
        <v>0</v>
      </c>
      <c r="N55" s="41">
        <v>106</v>
      </c>
      <c r="O55" s="41">
        <v>38</v>
      </c>
      <c r="P55" s="41">
        <v>565</v>
      </c>
      <c r="Q55" s="41"/>
      <c r="R55" s="42">
        <v>11</v>
      </c>
      <c r="S55" s="43"/>
      <c r="T55" s="43"/>
      <c r="U55" s="43"/>
      <c r="V55" s="42">
        <v>11</v>
      </c>
      <c r="W55" s="43"/>
      <c r="X55" s="43"/>
      <c r="Y55" s="43"/>
      <c r="Z55" s="42">
        <v>4</v>
      </c>
      <c r="AA55" s="43"/>
      <c r="AB55" s="43"/>
      <c r="AC55" s="43"/>
      <c r="AD55" s="42">
        <v>12</v>
      </c>
      <c r="AE55" s="43"/>
      <c r="AF55" s="43"/>
      <c r="AG55" s="43"/>
    </row>
    <row r="56" spans="1:34" ht="12" x14ac:dyDescent="0.2">
      <c r="R56" s="3" t="s">
        <v>131</v>
      </c>
      <c r="Z56" s="3" t="s">
        <v>98</v>
      </c>
    </row>
    <row r="57" spans="1:34" ht="15" x14ac:dyDescent="0.25">
      <c r="B57" s="52" t="s">
        <v>132</v>
      </c>
      <c r="C57" s="53"/>
      <c r="D57" s="53"/>
      <c r="E57" s="53"/>
      <c r="F57" s="53"/>
      <c r="R57" s="3" t="s">
        <v>70</v>
      </c>
      <c r="Z57" s="3" t="s">
        <v>68</v>
      </c>
    </row>
    <row r="59" spans="1:34" ht="12.75" x14ac:dyDescent="0.2"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4" ht="24.75" customHeight="1" x14ac:dyDescent="0.25">
      <c r="B60" s="22"/>
      <c r="C60" s="21"/>
      <c r="D60" s="23" t="s">
        <v>71</v>
      </c>
      <c r="E60" s="24"/>
      <c r="F60" s="24"/>
      <c r="G60" s="24"/>
      <c r="H60" s="24"/>
      <c r="I60" s="24"/>
      <c r="J60" s="24"/>
      <c r="K60" s="24"/>
      <c r="L60" s="24"/>
      <c r="M60" s="21"/>
      <c r="N60" s="21"/>
      <c r="O60" s="21"/>
      <c r="P60" s="21"/>
      <c r="Q60" s="21"/>
      <c r="R60" s="21"/>
      <c r="S60" s="21"/>
      <c r="T60" s="21" t="s">
        <v>72</v>
      </c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4" ht="12.75" x14ac:dyDescent="0.2"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4" ht="12.75" x14ac:dyDescent="0.2"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4" ht="24.75" customHeight="1" x14ac:dyDescent="0.2">
      <c r="B63" s="22"/>
      <c r="C63" s="21"/>
      <c r="D63" s="25" t="s">
        <v>73</v>
      </c>
      <c r="E63" s="26"/>
      <c r="F63" s="26"/>
      <c r="G63" s="26"/>
      <c r="H63" s="26"/>
      <c r="I63" s="26"/>
      <c r="J63" s="26"/>
      <c r="K63" s="26"/>
      <c r="L63" s="26"/>
      <c r="M63" s="26"/>
      <c r="N63" s="21"/>
      <c r="O63" s="21"/>
      <c r="P63" s="21"/>
      <c r="Q63" s="21"/>
      <c r="R63" s="21"/>
      <c r="S63" s="21"/>
      <c r="T63" s="21" t="s">
        <v>74</v>
      </c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</sheetData>
  <sheetProtection algorithmName="SHA-512" hashValue="hr0eK5vnCkt4x+O2GOukfzbhBD+Z2eX+c0l3an6KQP8XRWjHJd/76RZa6yC978AxG+iGw/Jql9Yyu0RbYcH2Eg==" saltValue="vTNiBFsQEZIyZu+3u+pDOA==" spinCount="100000" sheet="1" objects="1" scenarios="1"/>
  <mergeCells count="64">
    <mergeCell ref="D60:L60"/>
    <mergeCell ref="D63:M63"/>
    <mergeCell ref="B51:G51"/>
    <mergeCell ref="R55:U55"/>
    <mergeCell ref="V55:Y55"/>
    <mergeCell ref="Z55:AC55"/>
    <mergeCell ref="AD55:AG55"/>
    <mergeCell ref="B57:F57"/>
    <mergeCell ref="AF8:AF14"/>
    <mergeCell ref="AG8:AG14"/>
    <mergeCell ref="AH4:AH14"/>
    <mergeCell ref="C15:E15"/>
    <mergeCell ref="B36:G36"/>
    <mergeCell ref="B42:G42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6302-DBB9-4B21-B7A8-ACB00BD019FE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75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80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81</v>
      </c>
      <c r="S5" s="13"/>
      <c r="T5" s="13"/>
      <c r="U5" s="13"/>
      <c r="V5" s="13"/>
      <c r="W5" s="13"/>
      <c r="X5" s="13"/>
      <c r="Y5" s="13"/>
      <c r="Z5" s="12" t="s">
        <v>82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76</v>
      </c>
      <c r="S6" s="13"/>
      <c r="T6" s="13"/>
      <c r="U6" s="13"/>
      <c r="V6" s="17" t="s">
        <v>77</v>
      </c>
      <c r="W6" s="13"/>
      <c r="X6" s="13"/>
      <c r="Y6" s="13"/>
      <c r="Z6" s="17" t="s">
        <v>78</v>
      </c>
      <c r="AA6" s="13"/>
      <c r="AB6" s="13"/>
      <c r="AC6" s="13"/>
      <c r="AD6" s="17" t="s">
        <v>79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22.5" x14ac:dyDescent="0.2">
      <c r="A17" s="34">
        <v>1</v>
      </c>
      <c r="B17" s="35" t="s">
        <v>48</v>
      </c>
      <c r="C17" s="35" t="s">
        <v>49</v>
      </c>
      <c r="D17" s="34">
        <v>180</v>
      </c>
      <c r="E17" s="34">
        <v>90</v>
      </c>
      <c r="F17" s="34">
        <v>6</v>
      </c>
      <c r="G17" s="34">
        <v>3</v>
      </c>
      <c r="H17" s="34"/>
      <c r="I17" s="34" t="s">
        <v>50</v>
      </c>
      <c r="J17" s="34">
        <v>60</v>
      </c>
      <c r="K17" s="34">
        <v>52</v>
      </c>
      <c r="L17" s="34"/>
      <c r="M17" s="34"/>
      <c r="N17" s="34">
        <v>52</v>
      </c>
      <c r="O17" s="34">
        <v>8</v>
      </c>
      <c r="P17" s="34">
        <v>30</v>
      </c>
      <c r="Q17" s="36">
        <v>0.33</v>
      </c>
      <c r="R17" s="37"/>
      <c r="S17" s="34"/>
      <c r="T17" s="34">
        <v>2</v>
      </c>
      <c r="U17" s="36">
        <v>2</v>
      </c>
      <c r="V17" s="37"/>
      <c r="W17" s="34"/>
      <c r="X17" s="34">
        <v>2</v>
      </c>
      <c r="Y17" s="36">
        <v>2</v>
      </c>
      <c r="Z17" s="37"/>
      <c r="AA17" s="34"/>
      <c r="AB17" s="34">
        <v>2</v>
      </c>
      <c r="AC17" s="36">
        <v>2</v>
      </c>
      <c r="AD17" s="37"/>
      <c r="AE17" s="34"/>
      <c r="AF17" s="34">
        <v>2</v>
      </c>
      <c r="AG17" s="36">
        <v>2</v>
      </c>
      <c r="AH17" s="20"/>
    </row>
    <row r="18" spans="1:34" x14ac:dyDescent="0.2">
      <c r="A18" s="34">
        <v>2</v>
      </c>
      <c r="B18" s="35" t="s">
        <v>83</v>
      </c>
      <c r="C18" s="35" t="s">
        <v>84</v>
      </c>
      <c r="D18" s="34">
        <v>180</v>
      </c>
      <c r="E18" s="34">
        <v>180</v>
      </c>
      <c r="F18" s="34">
        <v>6</v>
      </c>
      <c r="G18" s="34">
        <v>6</v>
      </c>
      <c r="H18" s="34">
        <v>8</v>
      </c>
      <c r="I18" s="34"/>
      <c r="J18" s="34">
        <v>51</v>
      </c>
      <c r="K18" s="34">
        <v>45</v>
      </c>
      <c r="L18" s="34">
        <v>30</v>
      </c>
      <c r="M18" s="34"/>
      <c r="N18" s="34">
        <v>15</v>
      </c>
      <c r="O18" s="34">
        <v>6</v>
      </c>
      <c r="P18" s="34">
        <v>129</v>
      </c>
      <c r="Q18" s="36">
        <v>0.72</v>
      </c>
      <c r="R18" s="37"/>
      <c r="S18" s="34"/>
      <c r="T18" s="34"/>
      <c r="U18" s="36"/>
      <c r="V18" s="37"/>
      <c r="W18" s="34"/>
      <c r="X18" s="34"/>
      <c r="Y18" s="36"/>
      <c r="Z18" s="37">
        <v>2</v>
      </c>
      <c r="AA18" s="34"/>
      <c r="AB18" s="34">
        <v>1</v>
      </c>
      <c r="AC18" s="36">
        <v>3</v>
      </c>
      <c r="AD18" s="37">
        <v>2</v>
      </c>
      <c r="AE18" s="34"/>
      <c r="AF18" s="34">
        <v>1</v>
      </c>
      <c r="AG18" s="36">
        <v>3</v>
      </c>
      <c r="AH18" s="20"/>
    </row>
    <row r="19" spans="1:34" x14ac:dyDescent="0.2">
      <c r="A19" s="30"/>
      <c r="B19" s="31"/>
      <c r="C19" s="38" t="s">
        <v>51</v>
      </c>
      <c r="D19" s="30"/>
      <c r="E19" s="30">
        <v>270</v>
      </c>
      <c r="F19" s="30">
        <v>12</v>
      </c>
      <c r="G19" s="30">
        <v>9</v>
      </c>
      <c r="H19" s="30"/>
      <c r="I19" s="30"/>
      <c r="J19" s="30">
        <v>111</v>
      </c>
      <c r="K19" s="30">
        <v>97</v>
      </c>
      <c r="L19" s="30">
        <v>30</v>
      </c>
      <c r="M19" s="30">
        <f>SUM(M17:M18)</f>
        <v>0</v>
      </c>
      <c r="N19" s="30">
        <v>67</v>
      </c>
      <c r="O19" s="30">
        <v>14</v>
      </c>
      <c r="P19" s="30">
        <v>159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x14ac:dyDescent="0.2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52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ht="12.75" x14ac:dyDescent="0.2">
      <c r="A22" s="30"/>
      <c r="B22" s="31"/>
      <c r="C22" s="39" t="s">
        <v>53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4" x14ac:dyDescent="0.2">
      <c r="A23" s="34">
        <v>1</v>
      </c>
      <c r="B23" s="35" t="s">
        <v>62</v>
      </c>
      <c r="C23" s="35" t="s">
        <v>57</v>
      </c>
      <c r="D23" s="34">
        <v>255</v>
      </c>
      <c r="E23" s="34">
        <v>105</v>
      </c>
      <c r="F23" s="34">
        <v>8.5</v>
      </c>
      <c r="G23" s="34">
        <v>3.5</v>
      </c>
      <c r="H23" s="34">
        <v>6</v>
      </c>
      <c r="I23" s="34">
        <v>4</v>
      </c>
      <c r="J23" s="34">
        <v>59</v>
      </c>
      <c r="K23" s="34">
        <v>50</v>
      </c>
      <c r="L23" s="34">
        <v>22</v>
      </c>
      <c r="M23" s="34">
        <v>17</v>
      </c>
      <c r="N23" s="34">
        <v>11</v>
      </c>
      <c r="O23" s="34">
        <v>9</v>
      </c>
      <c r="P23" s="34">
        <v>46</v>
      </c>
      <c r="Q23" s="36">
        <v>0.44</v>
      </c>
      <c r="R23" s="37">
        <v>2</v>
      </c>
      <c r="S23" s="34">
        <v>2</v>
      </c>
      <c r="T23" s="34">
        <v>1</v>
      </c>
      <c r="U23" s="36">
        <v>5</v>
      </c>
      <c r="V23" s="37">
        <v>2</v>
      </c>
      <c r="W23" s="34">
        <v>1</v>
      </c>
      <c r="X23" s="34">
        <v>1</v>
      </c>
      <c r="Y23" s="36">
        <v>4</v>
      </c>
      <c r="Z23" s="37"/>
      <c r="AA23" s="34"/>
      <c r="AB23" s="34"/>
      <c r="AC23" s="36"/>
      <c r="AD23" s="37"/>
      <c r="AE23" s="34"/>
      <c r="AF23" s="34"/>
      <c r="AG23" s="36"/>
      <c r="AH23" s="20"/>
    </row>
    <row r="24" spans="1:34" ht="22.5" x14ac:dyDescent="0.2">
      <c r="A24" s="34">
        <v>2</v>
      </c>
      <c r="B24" s="35" t="s">
        <v>85</v>
      </c>
      <c r="C24" s="35" t="s">
        <v>59</v>
      </c>
      <c r="D24" s="34">
        <v>150</v>
      </c>
      <c r="E24" s="34">
        <v>150</v>
      </c>
      <c r="F24" s="34">
        <v>5</v>
      </c>
      <c r="G24" s="34">
        <v>5</v>
      </c>
      <c r="H24" s="34"/>
      <c r="I24" s="34">
        <v>6</v>
      </c>
      <c r="J24" s="34">
        <v>65</v>
      </c>
      <c r="K24" s="34">
        <v>55</v>
      </c>
      <c r="L24" s="34">
        <v>33</v>
      </c>
      <c r="M24" s="34"/>
      <c r="N24" s="34">
        <v>22</v>
      </c>
      <c r="O24" s="34">
        <v>10</v>
      </c>
      <c r="P24" s="34">
        <v>85</v>
      </c>
      <c r="Q24" s="36">
        <v>0.56999999999999995</v>
      </c>
      <c r="R24" s="37">
        <v>3</v>
      </c>
      <c r="S24" s="34"/>
      <c r="T24" s="34">
        <v>2</v>
      </c>
      <c r="U24" s="36">
        <v>5</v>
      </c>
      <c r="V24" s="37">
        <v>3</v>
      </c>
      <c r="W24" s="34"/>
      <c r="X24" s="34">
        <v>2</v>
      </c>
      <c r="Y24" s="36">
        <v>5</v>
      </c>
      <c r="Z24" s="37"/>
      <c r="AA24" s="34"/>
      <c r="AB24" s="34"/>
      <c r="AC24" s="36"/>
      <c r="AD24" s="37"/>
      <c r="AE24" s="34"/>
      <c r="AF24" s="34"/>
      <c r="AG24" s="36"/>
      <c r="AH24" s="20"/>
    </row>
    <row r="25" spans="1:34" ht="22.5" x14ac:dyDescent="0.2">
      <c r="A25" s="34">
        <v>3</v>
      </c>
      <c r="B25" s="35" t="s">
        <v>86</v>
      </c>
      <c r="C25" s="35" t="s">
        <v>59</v>
      </c>
      <c r="D25" s="34">
        <v>225</v>
      </c>
      <c r="E25" s="34">
        <v>225</v>
      </c>
      <c r="F25" s="34">
        <v>7.5</v>
      </c>
      <c r="G25" s="34">
        <v>7.5</v>
      </c>
      <c r="H25" s="34">
        <v>8</v>
      </c>
      <c r="I25" s="34">
        <v>6</v>
      </c>
      <c r="J25" s="34">
        <v>107</v>
      </c>
      <c r="K25" s="34">
        <v>93</v>
      </c>
      <c r="L25" s="34">
        <v>52</v>
      </c>
      <c r="M25" s="34">
        <v>41</v>
      </c>
      <c r="N25" s="34"/>
      <c r="O25" s="34">
        <v>14</v>
      </c>
      <c r="P25" s="34">
        <v>118</v>
      </c>
      <c r="Q25" s="36">
        <v>0.52</v>
      </c>
      <c r="R25" s="37">
        <v>2</v>
      </c>
      <c r="S25" s="34">
        <v>1</v>
      </c>
      <c r="T25" s="34"/>
      <c r="U25" s="36">
        <v>3</v>
      </c>
      <c r="V25" s="37">
        <v>2</v>
      </c>
      <c r="W25" s="34">
        <v>1</v>
      </c>
      <c r="X25" s="34"/>
      <c r="Y25" s="36">
        <v>3</v>
      </c>
      <c r="Z25" s="37">
        <v>2</v>
      </c>
      <c r="AA25" s="34">
        <v>2</v>
      </c>
      <c r="AB25" s="34"/>
      <c r="AC25" s="36">
        <v>4</v>
      </c>
      <c r="AD25" s="37">
        <v>2</v>
      </c>
      <c r="AE25" s="34">
        <v>2</v>
      </c>
      <c r="AF25" s="34"/>
      <c r="AG25" s="36">
        <v>4</v>
      </c>
      <c r="AH25" s="20"/>
    </row>
    <row r="26" spans="1:34" ht="22.5" x14ac:dyDescent="0.2">
      <c r="A26" s="34">
        <v>4</v>
      </c>
      <c r="B26" s="35" t="s">
        <v>87</v>
      </c>
      <c r="C26" s="35" t="s">
        <v>59</v>
      </c>
      <c r="D26" s="34">
        <v>90</v>
      </c>
      <c r="E26" s="34">
        <v>90</v>
      </c>
      <c r="F26" s="34">
        <v>3</v>
      </c>
      <c r="G26" s="34">
        <v>3</v>
      </c>
      <c r="H26" s="34"/>
      <c r="I26" s="34">
        <v>6</v>
      </c>
      <c r="J26" s="34">
        <v>39</v>
      </c>
      <c r="K26" s="34">
        <v>33</v>
      </c>
      <c r="L26" s="34">
        <v>11</v>
      </c>
      <c r="M26" s="34">
        <v>11</v>
      </c>
      <c r="N26" s="34">
        <v>11</v>
      </c>
      <c r="O26" s="34">
        <v>6</v>
      </c>
      <c r="P26" s="34">
        <v>51</v>
      </c>
      <c r="Q26" s="36">
        <v>0.56999999999999995</v>
      </c>
      <c r="R26" s="37">
        <v>1</v>
      </c>
      <c r="S26" s="34">
        <v>1</v>
      </c>
      <c r="T26" s="34">
        <v>1</v>
      </c>
      <c r="U26" s="36">
        <v>3</v>
      </c>
      <c r="V26" s="37">
        <v>1</v>
      </c>
      <c r="W26" s="34">
        <v>1</v>
      </c>
      <c r="X26" s="34">
        <v>1</v>
      </c>
      <c r="Y26" s="36">
        <v>3</v>
      </c>
      <c r="Z26" s="37"/>
      <c r="AA26" s="34"/>
      <c r="AB26" s="34"/>
      <c r="AC26" s="36"/>
      <c r="AD26" s="37"/>
      <c r="AE26" s="34"/>
      <c r="AF26" s="34"/>
      <c r="AG26" s="36"/>
      <c r="AH26" s="20"/>
    </row>
    <row r="27" spans="1:34" ht="22.5" x14ac:dyDescent="0.2">
      <c r="A27" s="34">
        <v>5</v>
      </c>
      <c r="B27" s="35" t="s">
        <v>88</v>
      </c>
      <c r="C27" s="35" t="s">
        <v>59</v>
      </c>
      <c r="D27" s="34">
        <v>270</v>
      </c>
      <c r="E27" s="34">
        <v>270</v>
      </c>
      <c r="F27" s="34">
        <v>9</v>
      </c>
      <c r="G27" s="34">
        <v>9</v>
      </c>
      <c r="H27" s="34">
        <v>8</v>
      </c>
      <c r="I27" s="34"/>
      <c r="J27" s="34">
        <v>102</v>
      </c>
      <c r="K27" s="34">
        <v>90</v>
      </c>
      <c r="L27" s="34">
        <v>45</v>
      </c>
      <c r="M27" s="34"/>
      <c r="N27" s="34">
        <v>45</v>
      </c>
      <c r="O27" s="34">
        <v>12</v>
      </c>
      <c r="P27" s="34">
        <v>168</v>
      </c>
      <c r="Q27" s="36">
        <v>0.62</v>
      </c>
      <c r="R27" s="37"/>
      <c r="S27" s="34"/>
      <c r="T27" s="34"/>
      <c r="U27" s="36"/>
      <c r="V27" s="37"/>
      <c r="W27" s="34"/>
      <c r="X27" s="34"/>
      <c r="Y27" s="36"/>
      <c r="Z27" s="37">
        <v>3</v>
      </c>
      <c r="AA27" s="34"/>
      <c r="AB27" s="34">
        <v>3</v>
      </c>
      <c r="AC27" s="36">
        <v>6</v>
      </c>
      <c r="AD27" s="37">
        <v>3</v>
      </c>
      <c r="AE27" s="34"/>
      <c r="AF27" s="34">
        <v>3</v>
      </c>
      <c r="AG27" s="36">
        <v>6</v>
      </c>
      <c r="AH27" s="20"/>
    </row>
    <row r="28" spans="1:34" ht="22.5" x14ac:dyDescent="0.2">
      <c r="A28" s="34">
        <v>6</v>
      </c>
      <c r="B28" s="35" t="s">
        <v>89</v>
      </c>
      <c r="C28" s="35" t="s">
        <v>59</v>
      </c>
      <c r="D28" s="34">
        <v>15</v>
      </c>
      <c r="E28" s="34">
        <v>15</v>
      </c>
      <c r="F28" s="34">
        <v>0.5</v>
      </c>
      <c r="G28" s="34">
        <v>0.5</v>
      </c>
      <c r="H28" s="34"/>
      <c r="I28" s="34">
        <v>6</v>
      </c>
      <c r="J28" s="34"/>
      <c r="K28" s="34"/>
      <c r="L28" s="34"/>
      <c r="M28" s="34"/>
      <c r="N28" s="34"/>
      <c r="O28" s="34"/>
      <c r="P28" s="34">
        <v>15</v>
      </c>
      <c r="Q28" s="36">
        <v>1</v>
      </c>
      <c r="R28" s="37"/>
      <c r="S28" s="34"/>
      <c r="T28" s="34"/>
      <c r="U28" s="36"/>
      <c r="V28" s="37"/>
      <c r="W28" s="34"/>
      <c r="X28" s="34"/>
      <c r="Y28" s="36"/>
      <c r="Z28" s="37"/>
      <c r="AA28" s="34"/>
      <c r="AB28" s="34"/>
      <c r="AC28" s="36"/>
      <c r="AD28" s="37"/>
      <c r="AE28" s="34"/>
      <c r="AF28" s="34"/>
      <c r="AG28" s="36"/>
      <c r="AH28" s="20"/>
    </row>
    <row r="29" spans="1:34" ht="22.5" x14ac:dyDescent="0.2">
      <c r="A29" s="34">
        <v>7</v>
      </c>
      <c r="B29" s="35" t="s">
        <v>90</v>
      </c>
      <c r="C29" s="35" t="s">
        <v>59</v>
      </c>
      <c r="D29" s="34">
        <v>15</v>
      </c>
      <c r="E29" s="34">
        <v>15</v>
      </c>
      <c r="F29" s="34">
        <v>0.5</v>
      </c>
      <c r="G29" s="34">
        <v>0.5</v>
      </c>
      <c r="H29" s="34"/>
      <c r="I29" s="34">
        <v>8</v>
      </c>
      <c r="J29" s="34"/>
      <c r="K29" s="34"/>
      <c r="L29" s="34"/>
      <c r="M29" s="34"/>
      <c r="N29" s="34"/>
      <c r="O29" s="34"/>
      <c r="P29" s="34">
        <v>15</v>
      </c>
      <c r="Q29" s="36">
        <v>1</v>
      </c>
      <c r="R29" s="37"/>
      <c r="S29" s="34"/>
      <c r="T29" s="34"/>
      <c r="U29" s="36"/>
      <c r="V29" s="37"/>
      <c r="W29" s="34"/>
      <c r="X29" s="34"/>
      <c r="Y29" s="36"/>
      <c r="Z29" s="37"/>
      <c r="AA29" s="34"/>
      <c r="AB29" s="34"/>
      <c r="AC29" s="36"/>
      <c r="AD29" s="37"/>
      <c r="AE29" s="34"/>
      <c r="AF29" s="34"/>
      <c r="AG29" s="36"/>
      <c r="AH29" s="20"/>
    </row>
    <row r="30" spans="1:34" ht="22.5" x14ac:dyDescent="0.2">
      <c r="A30" s="34">
        <v>8</v>
      </c>
      <c r="B30" s="35" t="s">
        <v>91</v>
      </c>
      <c r="C30" s="35" t="s">
        <v>59</v>
      </c>
      <c r="D30" s="34">
        <v>120</v>
      </c>
      <c r="E30" s="34">
        <v>120</v>
      </c>
      <c r="F30" s="34">
        <v>4</v>
      </c>
      <c r="G30" s="34">
        <v>4</v>
      </c>
      <c r="H30" s="34"/>
      <c r="I30" s="34">
        <v>8</v>
      </c>
      <c r="J30" s="34">
        <v>51</v>
      </c>
      <c r="K30" s="34">
        <v>45</v>
      </c>
      <c r="L30" s="34">
        <v>30</v>
      </c>
      <c r="M30" s="34"/>
      <c r="N30" s="34">
        <v>15</v>
      </c>
      <c r="O30" s="34">
        <v>6</v>
      </c>
      <c r="P30" s="34">
        <v>69</v>
      </c>
      <c r="Q30" s="36">
        <v>0.56999999999999995</v>
      </c>
      <c r="R30" s="37"/>
      <c r="S30" s="34"/>
      <c r="T30" s="34"/>
      <c r="U30" s="36"/>
      <c r="V30" s="37"/>
      <c r="W30" s="34"/>
      <c r="X30" s="34"/>
      <c r="Y30" s="36"/>
      <c r="Z30" s="37">
        <v>2</v>
      </c>
      <c r="AA30" s="34"/>
      <c r="AB30" s="34">
        <v>1</v>
      </c>
      <c r="AC30" s="36">
        <v>3</v>
      </c>
      <c r="AD30" s="37">
        <v>2</v>
      </c>
      <c r="AE30" s="34"/>
      <c r="AF30" s="34">
        <v>1</v>
      </c>
      <c r="AG30" s="36">
        <v>3</v>
      </c>
      <c r="AH30" s="20"/>
    </row>
    <row r="31" spans="1:34" x14ac:dyDescent="0.2">
      <c r="A31" s="30"/>
      <c r="B31" s="31"/>
      <c r="C31" s="38" t="s">
        <v>51</v>
      </c>
      <c r="D31" s="30"/>
      <c r="E31" s="30">
        <f>SUM(E23:E30)</f>
        <v>990</v>
      </c>
      <c r="F31" s="30">
        <f>SUM(F23:F30)</f>
        <v>38</v>
      </c>
      <c r="G31" s="30">
        <f>SUM(G23:G30)</f>
        <v>33</v>
      </c>
      <c r="H31" s="30"/>
      <c r="I31" s="30"/>
      <c r="J31" s="30">
        <f>SUM(J23:J30)</f>
        <v>423</v>
      </c>
      <c r="K31" s="30">
        <f>SUM(K23:K30)</f>
        <v>366</v>
      </c>
      <c r="L31" s="30">
        <f>SUM(L23:L30)</f>
        <v>193</v>
      </c>
      <c r="M31" s="30">
        <f>SUM(M23:M30)</f>
        <v>69</v>
      </c>
      <c r="N31" s="30">
        <f>SUM(N23:N30)</f>
        <v>104</v>
      </c>
      <c r="O31" s="30">
        <f>SUM(O23:O30)</f>
        <v>57</v>
      </c>
      <c r="P31" s="30">
        <f>SUM(P23:P30)</f>
        <v>567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4" x14ac:dyDescent="0.2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ht="12.75" x14ac:dyDescent="0.2">
      <c r="A33" s="30"/>
      <c r="B33" s="31"/>
      <c r="C33" s="39" t="s">
        <v>63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22.5" x14ac:dyDescent="0.2">
      <c r="A34" s="34">
        <v>1</v>
      </c>
      <c r="B34" s="35" t="s">
        <v>92</v>
      </c>
      <c r="C34" s="35" t="s">
        <v>59</v>
      </c>
      <c r="D34" s="34">
        <v>180</v>
      </c>
      <c r="E34" s="34">
        <v>180</v>
      </c>
      <c r="F34" s="34">
        <v>6</v>
      </c>
      <c r="G34" s="34">
        <v>6</v>
      </c>
      <c r="H34" s="34"/>
      <c r="I34" s="34">
        <v>8</v>
      </c>
      <c r="J34" s="34"/>
      <c r="K34" s="34"/>
      <c r="L34" s="34"/>
      <c r="M34" s="34"/>
      <c r="N34" s="34"/>
      <c r="O34" s="34"/>
      <c r="P34" s="34">
        <v>180</v>
      </c>
      <c r="Q34" s="36">
        <v>1</v>
      </c>
      <c r="R34" s="37"/>
      <c r="S34" s="34"/>
      <c r="T34" s="34"/>
      <c r="U34" s="36"/>
      <c r="V34" s="37"/>
      <c r="W34" s="34"/>
      <c r="X34" s="34"/>
      <c r="Y34" s="36"/>
      <c r="Z34" s="37"/>
      <c r="AA34" s="34"/>
      <c r="AB34" s="34"/>
      <c r="AC34" s="36"/>
      <c r="AD34" s="37"/>
      <c r="AE34" s="34"/>
      <c r="AF34" s="34"/>
      <c r="AG34" s="36"/>
      <c r="AH34" s="20"/>
    </row>
    <row r="35" spans="1:34" x14ac:dyDescent="0.2">
      <c r="A35" s="30"/>
      <c r="B35" s="31"/>
      <c r="C35" s="38" t="s">
        <v>51</v>
      </c>
      <c r="D35" s="30"/>
      <c r="E35" s="30">
        <f>SUM(E34:E34)</f>
        <v>180</v>
      </c>
      <c r="F35" s="30">
        <f>SUM(F34:F34)</f>
        <v>6</v>
      </c>
      <c r="G35" s="30">
        <f>SUM(G34:G34)</f>
        <v>6</v>
      </c>
      <c r="H35" s="30"/>
      <c r="I35" s="30"/>
      <c r="J35" s="30">
        <f>SUM(J34:J34)</f>
        <v>0</v>
      </c>
      <c r="K35" s="30">
        <f>SUM(K34:K34)</f>
        <v>0</v>
      </c>
      <c r="L35" s="30">
        <f>SUM(L34:L34)</f>
        <v>0</v>
      </c>
      <c r="M35" s="30">
        <f>SUM(M34:M34)</f>
        <v>0</v>
      </c>
      <c r="N35" s="30">
        <f>SUM(N34:N34)</f>
        <v>0</v>
      </c>
      <c r="O35" s="30">
        <f>SUM(O34:O34)</f>
        <v>0</v>
      </c>
      <c r="P35" s="30">
        <f>SUM(P34:P34)</f>
        <v>180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ht="12.75" x14ac:dyDescent="0.2">
      <c r="A37" s="30"/>
      <c r="B37" s="31"/>
      <c r="C37" s="39" t="s">
        <v>93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2.75" x14ac:dyDescent="0.2">
      <c r="A38" s="30"/>
      <c r="B38" s="31"/>
      <c r="C38" s="39" t="s">
        <v>94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ht="13.5" x14ac:dyDescent="0.25">
      <c r="A39" s="30"/>
      <c r="B39" s="50"/>
      <c r="C39" s="51"/>
      <c r="D39" s="51"/>
      <c r="E39" s="51"/>
      <c r="F39" s="51"/>
      <c r="G39" s="51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x14ac:dyDescent="0.2">
      <c r="A40" s="34">
        <v>1</v>
      </c>
      <c r="B40" s="35" t="s">
        <v>95</v>
      </c>
      <c r="C40" s="35"/>
      <c r="D40" s="34">
        <v>120</v>
      </c>
      <c r="E40" s="34">
        <v>120</v>
      </c>
      <c r="F40" s="34">
        <v>4</v>
      </c>
      <c r="G40" s="34">
        <v>4</v>
      </c>
      <c r="H40" s="34"/>
      <c r="I40" s="34">
        <v>8</v>
      </c>
      <c r="J40" s="34"/>
      <c r="K40" s="34"/>
      <c r="L40" s="34"/>
      <c r="M40" s="34"/>
      <c r="N40" s="34"/>
      <c r="O40" s="34"/>
      <c r="P40" s="34"/>
      <c r="Q40" s="36"/>
      <c r="R40" s="37"/>
      <c r="S40" s="34"/>
      <c r="T40" s="34"/>
      <c r="U40" s="36"/>
      <c r="V40" s="37"/>
      <c r="W40" s="34"/>
      <c r="X40" s="34"/>
      <c r="Y40" s="36"/>
      <c r="Z40" s="37"/>
      <c r="AA40" s="34"/>
      <c r="AB40" s="34"/>
      <c r="AC40" s="36"/>
      <c r="AD40" s="37"/>
      <c r="AE40" s="34"/>
      <c r="AF40" s="34"/>
      <c r="AG40" s="36"/>
      <c r="AH40" s="20"/>
    </row>
    <row r="41" spans="1:34" x14ac:dyDescent="0.2">
      <c r="A41" s="34">
        <v>2</v>
      </c>
      <c r="B41" s="35" t="s">
        <v>96</v>
      </c>
      <c r="C41" s="35"/>
      <c r="D41" s="34">
        <v>120</v>
      </c>
      <c r="E41" s="34">
        <v>120</v>
      </c>
      <c r="F41" s="34">
        <v>4</v>
      </c>
      <c r="G41" s="34">
        <v>4</v>
      </c>
      <c r="H41" s="34"/>
      <c r="I41" s="34">
        <v>8</v>
      </c>
      <c r="J41" s="34"/>
      <c r="K41" s="34"/>
      <c r="L41" s="34"/>
      <c r="M41" s="34"/>
      <c r="N41" s="34"/>
      <c r="O41" s="34"/>
      <c r="P41" s="34"/>
      <c r="Q41" s="36"/>
      <c r="R41" s="37"/>
      <c r="S41" s="34"/>
      <c r="T41" s="34"/>
      <c r="U41" s="36"/>
      <c r="V41" s="37"/>
      <c r="W41" s="34"/>
      <c r="X41" s="34"/>
      <c r="Y41" s="36"/>
      <c r="Z41" s="37"/>
      <c r="AA41" s="34"/>
      <c r="AB41" s="34"/>
      <c r="AC41" s="36"/>
      <c r="AD41" s="37"/>
      <c r="AE41" s="34"/>
      <c r="AF41" s="34"/>
      <c r="AG41" s="36"/>
      <c r="AH41" s="20"/>
    </row>
    <row r="42" spans="1:34" x14ac:dyDescent="0.2">
      <c r="A42" s="34">
        <v>3</v>
      </c>
      <c r="B42" s="35" t="s">
        <v>97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8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0"/>
      <c r="B43" s="31"/>
      <c r="C43" s="38" t="s">
        <v>51</v>
      </c>
      <c r="D43" s="30"/>
      <c r="E43" s="30">
        <f>SUM(E40:E42)</f>
        <v>360</v>
      </c>
      <c r="F43" s="30">
        <f>SUM(F40:F42)</f>
        <v>12</v>
      </c>
      <c r="G43" s="30">
        <f>SUM(G40:G42)</f>
        <v>12</v>
      </c>
      <c r="H43" s="30"/>
      <c r="I43" s="30"/>
      <c r="J43" s="30">
        <f>SUM(J40:J42)</f>
        <v>0</v>
      </c>
      <c r="K43" s="30">
        <f>SUM(K40:K42)</f>
        <v>0</v>
      </c>
      <c r="L43" s="30">
        <f>SUM(L40:L42)</f>
        <v>0</v>
      </c>
      <c r="M43" s="30">
        <f>SUM(M40:M42)</f>
        <v>0</v>
      </c>
      <c r="N43" s="30">
        <f>SUM(N40:N42)</f>
        <v>0</v>
      </c>
      <c r="O43" s="30">
        <f>SUM(O40:O42)</f>
        <v>0</v>
      </c>
      <c r="P43" s="30">
        <f>SUM(P40:P42)</f>
        <v>0</v>
      </c>
      <c r="Q43" s="30"/>
      <c r="R43" s="30"/>
      <c r="S43" s="30"/>
      <c r="T43" s="30"/>
      <c r="U43" s="30"/>
      <c r="V43" s="30"/>
      <c r="W43" s="30" t="s">
        <v>65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4" ht="15" x14ac:dyDescent="0.2">
      <c r="A44" s="30"/>
      <c r="B44" s="31"/>
      <c r="C44" s="40" t="s">
        <v>66</v>
      </c>
      <c r="D44" s="41"/>
      <c r="E44" s="41">
        <v>1800</v>
      </c>
      <c r="F44" s="41"/>
      <c r="G44" s="41">
        <v>60</v>
      </c>
      <c r="H44" s="41"/>
      <c r="I44" s="41"/>
      <c r="J44" s="41">
        <v>534</v>
      </c>
      <c r="K44" s="41">
        <v>463</v>
      </c>
      <c r="L44" s="41">
        <v>223</v>
      </c>
      <c r="M44" s="41">
        <v>69</v>
      </c>
      <c r="N44" s="41">
        <v>171</v>
      </c>
      <c r="O44" s="41">
        <v>71</v>
      </c>
      <c r="P44" s="41">
        <v>906</v>
      </c>
      <c r="Q44" s="41"/>
      <c r="R44" s="42">
        <v>18</v>
      </c>
      <c r="S44" s="43"/>
      <c r="T44" s="43"/>
      <c r="U44" s="43"/>
      <c r="V44" s="42">
        <v>17</v>
      </c>
      <c r="W44" s="43"/>
      <c r="X44" s="43"/>
      <c r="Y44" s="43"/>
      <c r="Z44" s="42">
        <v>18</v>
      </c>
      <c r="AA44" s="43"/>
      <c r="AB44" s="43"/>
      <c r="AC44" s="43"/>
      <c r="AD44" s="42">
        <v>18</v>
      </c>
      <c r="AE44" s="43"/>
      <c r="AF44" s="43"/>
      <c r="AG44" s="43"/>
    </row>
    <row r="45" spans="1:34" ht="12" x14ac:dyDescent="0.2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3" t="s">
        <v>98</v>
      </c>
      <c r="S45" s="30"/>
      <c r="T45" s="30"/>
      <c r="U45" s="30"/>
      <c r="V45" s="30"/>
      <c r="W45" s="30"/>
      <c r="X45" s="30"/>
      <c r="Y45" s="30"/>
      <c r="Z45" s="33" t="s">
        <v>99</v>
      </c>
      <c r="AA45" s="30"/>
      <c r="AB45" s="30"/>
      <c r="AC45" s="30"/>
      <c r="AD45" s="30"/>
      <c r="AE45" s="30"/>
      <c r="AF45" s="30"/>
      <c r="AG45" s="30"/>
    </row>
    <row r="46" spans="1:34" ht="12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3" t="s">
        <v>70</v>
      </c>
      <c r="S46" s="30"/>
      <c r="T46" s="30"/>
      <c r="U46" s="30"/>
      <c r="V46" s="30"/>
      <c r="W46" s="30"/>
      <c r="X46" s="30"/>
      <c r="Y46" s="30"/>
      <c r="Z46" s="33" t="s">
        <v>100</v>
      </c>
      <c r="AA46" s="30"/>
      <c r="AB46" s="30"/>
      <c r="AC46" s="30"/>
      <c r="AD46" s="30"/>
      <c r="AE46" s="30"/>
      <c r="AF46" s="30"/>
      <c r="AG46" s="30"/>
    </row>
    <row r="47" spans="1:34" ht="12.75" x14ac:dyDescent="0.2">
      <c r="A47" s="30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</row>
    <row r="48" spans="1:34" ht="24.75" customHeight="1" x14ac:dyDescent="0.25">
      <c r="A48" s="30"/>
      <c r="B48" s="44"/>
      <c r="C48" s="45"/>
      <c r="D48" s="46" t="s">
        <v>71</v>
      </c>
      <c r="E48" s="47"/>
      <c r="F48" s="47"/>
      <c r="G48" s="47"/>
      <c r="H48" s="47"/>
      <c r="I48" s="47"/>
      <c r="J48" s="47"/>
      <c r="K48" s="47"/>
      <c r="L48" s="47"/>
      <c r="M48" s="45"/>
      <c r="N48" s="45"/>
      <c r="O48" s="45"/>
      <c r="P48" s="45"/>
      <c r="Q48" s="45"/>
      <c r="R48" s="45"/>
      <c r="S48" s="45"/>
      <c r="T48" s="45" t="s">
        <v>72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spans="1:33" ht="12.75" x14ac:dyDescent="0.2">
      <c r="A49" s="30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spans="1:33" ht="12.75" x14ac:dyDescent="0.2">
      <c r="A50" s="30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  <row r="51" spans="1:33" ht="24.75" customHeight="1" x14ac:dyDescent="0.2">
      <c r="A51" s="30"/>
      <c r="B51" s="44"/>
      <c r="C51" s="45"/>
      <c r="D51" s="48" t="s">
        <v>73</v>
      </c>
      <c r="E51" s="49"/>
      <c r="F51" s="49"/>
      <c r="G51" s="49"/>
      <c r="H51" s="49"/>
      <c r="I51" s="49"/>
      <c r="J51" s="49"/>
      <c r="K51" s="49"/>
      <c r="L51" s="49"/>
      <c r="M51" s="49"/>
      <c r="N51" s="45"/>
      <c r="O51" s="45"/>
      <c r="P51" s="45"/>
      <c r="Q51" s="45"/>
      <c r="R51" s="45"/>
      <c r="S51" s="45"/>
      <c r="T51" s="45" t="s">
        <v>74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</row>
    <row r="52" spans="1:33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</sheetData>
  <sheetProtection algorithmName="SHA-512" hashValue="U2Tf3sg8/RXYSjjYgOEL7AHmVZA5VQHnHBux8KREeTgSSKnxZTp6YP1QIgC9CZHkgXsfxtCgcmGEYP6DovERgg==" saltValue="Q2xPxDJFD8ZM4V5Mm3qoUw==" spinCount="100000" sheet="1" objects="1" scenarios="1"/>
  <mergeCells count="61">
    <mergeCell ref="D48:L48"/>
    <mergeCell ref="D51:M51"/>
    <mergeCell ref="AF8:AF14"/>
    <mergeCell ref="AG8:AG14"/>
    <mergeCell ref="AH4:AH14"/>
    <mergeCell ref="C15:E15"/>
    <mergeCell ref="B39:G39"/>
    <mergeCell ref="R44:U44"/>
    <mergeCell ref="V44:Y44"/>
    <mergeCell ref="Z44:AC44"/>
    <mergeCell ref="AD44:AG44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F8A4-7E1A-45F2-B434-3C0DEDDAFAE7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20</v>
      </c>
      <c r="S5" s="13"/>
      <c r="T5" s="13"/>
      <c r="U5" s="13"/>
      <c r="V5" s="13"/>
      <c r="W5" s="13"/>
      <c r="X5" s="13"/>
      <c r="Y5" s="13"/>
      <c r="Z5" s="12" t="s">
        <v>21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5</v>
      </c>
      <c r="S6" s="13"/>
      <c r="T6" s="13"/>
      <c r="U6" s="13"/>
      <c r="V6" s="17" t="s">
        <v>6</v>
      </c>
      <c r="W6" s="13"/>
      <c r="X6" s="13"/>
      <c r="Y6" s="13"/>
      <c r="Z6" s="17" t="s">
        <v>7</v>
      </c>
      <c r="AA6" s="13"/>
      <c r="AB6" s="13"/>
      <c r="AC6" s="13"/>
      <c r="AD6" s="17" t="s">
        <v>8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22.5" x14ac:dyDescent="0.2">
      <c r="A17" s="34">
        <v>1</v>
      </c>
      <c r="B17" s="35" t="s">
        <v>42</v>
      </c>
      <c r="C17" s="35" t="s">
        <v>43</v>
      </c>
      <c r="D17" s="34">
        <v>90</v>
      </c>
      <c r="E17" s="34">
        <v>90</v>
      </c>
      <c r="F17" s="34">
        <v>3</v>
      </c>
      <c r="G17" s="34">
        <v>3</v>
      </c>
      <c r="H17" s="34">
        <v>4</v>
      </c>
      <c r="I17" s="34"/>
      <c r="J17" s="34">
        <v>24</v>
      </c>
      <c r="K17" s="34">
        <v>21</v>
      </c>
      <c r="L17" s="34"/>
      <c r="M17" s="34"/>
      <c r="N17" s="34">
        <v>21</v>
      </c>
      <c r="O17" s="34">
        <v>3</v>
      </c>
      <c r="P17" s="34">
        <v>66</v>
      </c>
      <c r="Q17" s="36">
        <v>0.73</v>
      </c>
      <c r="R17" s="37"/>
      <c r="S17" s="34"/>
      <c r="T17" s="34"/>
      <c r="U17" s="36"/>
      <c r="V17" s="37"/>
      <c r="W17" s="34"/>
      <c r="X17" s="34"/>
      <c r="Y17" s="36"/>
      <c r="Z17" s="37"/>
      <c r="AA17" s="34"/>
      <c r="AB17" s="34"/>
      <c r="AC17" s="36"/>
      <c r="AD17" s="37"/>
      <c r="AE17" s="34"/>
      <c r="AF17" s="34">
        <v>3</v>
      </c>
      <c r="AG17" s="36">
        <v>3</v>
      </c>
      <c r="AH17" s="20"/>
    </row>
    <row r="18" spans="1:34" ht="22.5" x14ac:dyDescent="0.2">
      <c r="A18" s="34">
        <v>2</v>
      </c>
      <c r="B18" s="35" t="s">
        <v>44</v>
      </c>
      <c r="C18" s="35" t="s">
        <v>45</v>
      </c>
      <c r="D18" s="34">
        <v>90</v>
      </c>
      <c r="E18" s="34">
        <v>90</v>
      </c>
      <c r="F18" s="34">
        <v>3</v>
      </c>
      <c r="G18" s="34">
        <v>3</v>
      </c>
      <c r="H18" s="34"/>
      <c r="I18" s="34">
        <v>2</v>
      </c>
      <c r="J18" s="34">
        <v>24</v>
      </c>
      <c r="K18" s="34">
        <v>20</v>
      </c>
      <c r="L18" s="34">
        <v>10</v>
      </c>
      <c r="M18" s="34"/>
      <c r="N18" s="34">
        <v>10</v>
      </c>
      <c r="O18" s="34">
        <v>4</v>
      </c>
      <c r="P18" s="34">
        <v>66</v>
      </c>
      <c r="Q18" s="36">
        <v>0.73</v>
      </c>
      <c r="R18" s="37"/>
      <c r="S18" s="34"/>
      <c r="T18" s="34"/>
      <c r="U18" s="36"/>
      <c r="V18" s="37">
        <v>2</v>
      </c>
      <c r="W18" s="34"/>
      <c r="X18" s="34">
        <v>2</v>
      </c>
      <c r="Y18" s="36">
        <v>4</v>
      </c>
      <c r="Z18" s="37"/>
      <c r="AA18" s="34"/>
      <c r="AB18" s="34"/>
      <c r="AC18" s="36"/>
      <c r="AD18" s="37"/>
      <c r="AE18" s="34"/>
      <c r="AF18" s="34"/>
      <c r="AG18" s="36"/>
      <c r="AH18" s="20"/>
    </row>
    <row r="19" spans="1:34" ht="33.75" x14ac:dyDescent="0.2">
      <c r="A19" s="34">
        <v>3</v>
      </c>
      <c r="B19" s="35" t="s">
        <v>46</v>
      </c>
      <c r="C19" s="35" t="s">
        <v>47</v>
      </c>
      <c r="D19" s="34">
        <v>180</v>
      </c>
      <c r="E19" s="34">
        <v>180</v>
      </c>
      <c r="F19" s="34">
        <v>6</v>
      </c>
      <c r="G19" s="34">
        <v>6</v>
      </c>
      <c r="H19" s="34">
        <v>4</v>
      </c>
      <c r="I19" s="34">
        <v>2</v>
      </c>
      <c r="J19" s="34">
        <v>60</v>
      </c>
      <c r="K19" s="34">
        <v>52</v>
      </c>
      <c r="L19" s="34"/>
      <c r="M19" s="34"/>
      <c r="N19" s="34">
        <v>52</v>
      </c>
      <c r="O19" s="34">
        <v>8</v>
      </c>
      <c r="P19" s="34">
        <v>120</v>
      </c>
      <c r="Q19" s="36">
        <v>0.67</v>
      </c>
      <c r="R19" s="37"/>
      <c r="S19" s="34"/>
      <c r="T19" s="34">
        <v>2</v>
      </c>
      <c r="U19" s="36">
        <v>2</v>
      </c>
      <c r="V19" s="37"/>
      <c r="W19" s="34"/>
      <c r="X19" s="34">
        <v>2</v>
      </c>
      <c r="Y19" s="36">
        <v>2</v>
      </c>
      <c r="Z19" s="37"/>
      <c r="AA19" s="34"/>
      <c r="AB19" s="34">
        <v>2</v>
      </c>
      <c r="AC19" s="36">
        <v>2</v>
      </c>
      <c r="AD19" s="37"/>
      <c r="AE19" s="34"/>
      <c r="AF19" s="34">
        <v>2</v>
      </c>
      <c r="AG19" s="36">
        <v>2</v>
      </c>
      <c r="AH19" s="20"/>
    </row>
    <row r="20" spans="1:34" ht="22.5" x14ac:dyDescent="0.2">
      <c r="A20" s="34">
        <v>4</v>
      </c>
      <c r="B20" s="35" t="s">
        <v>48</v>
      </c>
      <c r="C20" s="35" t="s">
        <v>49</v>
      </c>
      <c r="D20" s="34">
        <v>180</v>
      </c>
      <c r="E20" s="34">
        <v>90</v>
      </c>
      <c r="F20" s="34">
        <v>6</v>
      </c>
      <c r="G20" s="34">
        <v>3</v>
      </c>
      <c r="H20" s="34"/>
      <c r="I20" s="34" t="s">
        <v>50</v>
      </c>
      <c r="J20" s="34">
        <v>60</v>
      </c>
      <c r="K20" s="34">
        <v>52</v>
      </c>
      <c r="L20" s="34"/>
      <c r="M20" s="34"/>
      <c r="N20" s="34">
        <v>52</v>
      </c>
      <c r="O20" s="34">
        <v>8</v>
      </c>
      <c r="P20" s="34">
        <v>30</v>
      </c>
      <c r="Q20" s="36">
        <v>0.33</v>
      </c>
      <c r="R20" s="37"/>
      <c r="S20" s="34"/>
      <c r="T20" s="34">
        <v>2</v>
      </c>
      <c r="U20" s="36">
        <v>2</v>
      </c>
      <c r="V20" s="37"/>
      <c r="W20" s="34"/>
      <c r="X20" s="34">
        <v>2</v>
      </c>
      <c r="Y20" s="36">
        <v>2</v>
      </c>
      <c r="Z20" s="37"/>
      <c r="AA20" s="34"/>
      <c r="AB20" s="34">
        <v>2</v>
      </c>
      <c r="AC20" s="36">
        <v>2</v>
      </c>
      <c r="AD20" s="37"/>
      <c r="AE20" s="34"/>
      <c r="AF20" s="34">
        <v>2</v>
      </c>
      <c r="AG20" s="36">
        <v>2</v>
      </c>
      <c r="AH20" s="20"/>
    </row>
    <row r="21" spans="1:34" x14ac:dyDescent="0.2">
      <c r="A21" s="30"/>
      <c r="B21" s="31"/>
      <c r="C21" s="38" t="s">
        <v>51</v>
      </c>
      <c r="D21" s="30"/>
      <c r="E21" s="30">
        <v>450</v>
      </c>
      <c r="F21" s="30">
        <v>18</v>
      </c>
      <c r="G21" s="30">
        <v>15</v>
      </c>
      <c r="H21" s="30"/>
      <c r="I21" s="30"/>
      <c r="J21" s="30">
        <v>168</v>
      </c>
      <c r="K21" s="30">
        <v>145</v>
      </c>
      <c r="L21" s="30">
        <v>10</v>
      </c>
      <c r="M21" s="30">
        <f>SUM(M17:M20)</f>
        <v>0</v>
      </c>
      <c r="N21" s="30">
        <v>135</v>
      </c>
      <c r="O21" s="30">
        <v>23</v>
      </c>
      <c r="P21" s="30">
        <v>282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4" ht="12.75" x14ac:dyDescent="0.2">
      <c r="A23" s="30"/>
      <c r="B23" s="31"/>
      <c r="C23" s="39" t="s">
        <v>52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4" ht="12.75" x14ac:dyDescent="0.2">
      <c r="A24" s="30"/>
      <c r="B24" s="31"/>
      <c r="C24" s="39" t="s">
        <v>53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x14ac:dyDescent="0.2">
      <c r="A25" s="34">
        <v>1</v>
      </c>
      <c r="B25" s="35" t="s">
        <v>54</v>
      </c>
      <c r="C25" s="35" t="s">
        <v>55</v>
      </c>
      <c r="D25" s="34">
        <v>360</v>
      </c>
      <c r="E25" s="34">
        <v>360</v>
      </c>
      <c r="F25" s="34">
        <v>12</v>
      </c>
      <c r="G25" s="34">
        <v>12</v>
      </c>
      <c r="H25" s="34">
        <v>4</v>
      </c>
      <c r="I25" s="34">
        <v>2</v>
      </c>
      <c r="J25" s="34">
        <v>120</v>
      </c>
      <c r="K25" s="34">
        <v>104</v>
      </c>
      <c r="L25" s="34">
        <v>52</v>
      </c>
      <c r="M25" s="34"/>
      <c r="N25" s="34">
        <v>52</v>
      </c>
      <c r="O25" s="34">
        <v>16</v>
      </c>
      <c r="P25" s="34">
        <v>240</v>
      </c>
      <c r="Q25" s="36">
        <v>0.67</v>
      </c>
      <c r="R25" s="37">
        <v>2</v>
      </c>
      <c r="S25" s="34"/>
      <c r="T25" s="34">
        <v>2</v>
      </c>
      <c r="U25" s="36">
        <v>4</v>
      </c>
      <c r="V25" s="37">
        <v>2</v>
      </c>
      <c r="W25" s="34"/>
      <c r="X25" s="34">
        <v>2</v>
      </c>
      <c r="Y25" s="36">
        <v>4</v>
      </c>
      <c r="Z25" s="37">
        <v>2</v>
      </c>
      <c r="AA25" s="34"/>
      <c r="AB25" s="34">
        <v>2</v>
      </c>
      <c r="AC25" s="36">
        <v>4</v>
      </c>
      <c r="AD25" s="37">
        <v>2</v>
      </c>
      <c r="AE25" s="34"/>
      <c r="AF25" s="34">
        <v>2</v>
      </c>
      <c r="AG25" s="36">
        <v>4</v>
      </c>
      <c r="AH25" s="20"/>
    </row>
    <row r="26" spans="1:34" x14ac:dyDescent="0.2">
      <c r="A26" s="34">
        <v>2</v>
      </c>
      <c r="B26" s="35" t="s">
        <v>56</v>
      </c>
      <c r="C26" s="35" t="s">
        <v>57</v>
      </c>
      <c r="D26" s="34">
        <v>240</v>
      </c>
      <c r="E26" s="34">
        <v>240</v>
      </c>
      <c r="F26" s="34">
        <v>8</v>
      </c>
      <c r="G26" s="34">
        <v>8</v>
      </c>
      <c r="H26" s="34">
        <v>4</v>
      </c>
      <c r="I26" s="34">
        <v>2</v>
      </c>
      <c r="J26" s="34">
        <v>103</v>
      </c>
      <c r="K26" s="34">
        <v>89</v>
      </c>
      <c r="L26" s="34">
        <v>52</v>
      </c>
      <c r="M26" s="34">
        <v>37</v>
      </c>
      <c r="N26" s="34"/>
      <c r="O26" s="34">
        <v>14</v>
      </c>
      <c r="P26" s="34">
        <v>137</v>
      </c>
      <c r="Q26" s="36">
        <v>0.56999999999999995</v>
      </c>
      <c r="R26" s="37">
        <v>2</v>
      </c>
      <c r="S26" s="34">
        <v>2</v>
      </c>
      <c r="T26" s="34"/>
      <c r="U26" s="36">
        <v>4</v>
      </c>
      <c r="V26" s="37">
        <v>2</v>
      </c>
      <c r="W26" s="34">
        <v>2</v>
      </c>
      <c r="X26" s="34"/>
      <c r="Y26" s="36">
        <v>4</v>
      </c>
      <c r="Z26" s="37">
        <v>2</v>
      </c>
      <c r="AA26" s="34">
        <v>1</v>
      </c>
      <c r="AB26" s="34"/>
      <c r="AC26" s="36">
        <v>3</v>
      </c>
      <c r="AD26" s="37">
        <v>2</v>
      </c>
      <c r="AE26" s="34">
        <v>1</v>
      </c>
      <c r="AF26" s="34"/>
      <c r="AG26" s="36">
        <v>3</v>
      </c>
      <c r="AH26" s="20"/>
    </row>
    <row r="27" spans="1:34" ht="22.5" x14ac:dyDescent="0.2">
      <c r="A27" s="34">
        <v>3</v>
      </c>
      <c r="B27" s="35" t="s">
        <v>58</v>
      </c>
      <c r="C27" s="35" t="s">
        <v>59</v>
      </c>
      <c r="D27" s="34">
        <v>90</v>
      </c>
      <c r="E27" s="34">
        <v>90</v>
      </c>
      <c r="F27" s="34">
        <v>3</v>
      </c>
      <c r="G27" s="34">
        <v>3</v>
      </c>
      <c r="H27" s="34"/>
      <c r="I27" s="34">
        <v>1</v>
      </c>
      <c r="J27" s="34">
        <v>35</v>
      </c>
      <c r="K27" s="34">
        <v>30</v>
      </c>
      <c r="L27" s="34">
        <v>18</v>
      </c>
      <c r="M27" s="34"/>
      <c r="N27" s="34">
        <v>12</v>
      </c>
      <c r="O27" s="34">
        <v>5</v>
      </c>
      <c r="P27" s="34">
        <v>55</v>
      </c>
      <c r="Q27" s="36">
        <v>0.61</v>
      </c>
      <c r="R27" s="37">
        <v>3</v>
      </c>
      <c r="S27" s="34"/>
      <c r="T27" s="34">
        <v>2</v>
      </c>
      <c r="U27" s="36">
        <v>5</v>
      </c>
      <c r="V27" s="37"/>
      <c r="W27" s="34"/>
      <c r="X27" s="34"/>
      <c r="Y27" s="36"/>
      <c r="Z27" s="37"/>
      <c r="AA27" s="34"/>
      <c r="AB27" s="34"/>
      <c r="AC27" s="36"/>
      <c r="AD27" s="37"/>
      <c r="AE27" s="34"/>
      <c r="AF27" s="34"/>
      <c r="AG27" s="36"/>
      <c r="AH27" s="20"/>
    </row>
    <row r="28" spans="1:34" ht="22.5" x14ac:dyDescent="0.2">
      <c r="A28" s="34">
        <v>4</v>
      </c>
      <c r="B28" s="35" t="s">
        <v>60</v>
      </c>
      <c r="C28" s="35" t="s">
        <v>59</v>
      </c>
      <c r="D28" s="34">
        <v>210</v>
      </c>
      <c r="E28" s="34">
        <v>210</v>
      </c>
      <c r="F28" s="34">
        <v>7</v>
      </c>
      <c r="G28" s="34">
        <v>7</v>
      </c>
      <c r="H28" s="34">
        <v>3</v>
      </c>
      <c r="I28" s="34">
        <v>2</v>
      </c>
      <c r="J28" s="34">
        <v>88</v>
      </c>
      <c r="K28" s="34">
        <v>76</v>
      </c>
      <c r="L28" s="34">
        <v>38</v>
      </c>
      <c r="M28" s="34"/>
      <c r="N28" s="34">
        <v>38</v>
      </c>
      <c r="O28" s="34">
        <v>12</v>
      </c>
      <c r="P28" s="34">
        <v>122</v>
      </c>
      <c r="Q28" s="36">
        <v>0.57999999999999996</v>
      </c>
      <c r="R28" s="37">
        <v>2</v>
      </c>
      <c r="S28" s="34"/>
      <c r="T28" s="34">
        <v>2</v>
      </c>
      <c r="U28" s="36">
        <v>4</v>
      </c>
      <c r="V28" s="37">
        <v>2</v>
      </c>
      <c r="W28" s="34"/>
      <c r="X28" s="34">
        <v>2</v>
      </c>
      <c r="Y28" s="36">
        <v>4</v>
      </c>
      <c r="Z28" s="37">
        <v>2</v>
      </c>
      <c r="AA28" s="34"/>
      <c r="AB28" s="34">
        <v>2</v>
      </c>
      <c r="AC28" s="36">
        <v>4</v>
      </c>
      <c r="AD28" s="37"/>
      <c r="AE28" s="34"/>
      <c r="AF28" s="34"/>
      <c r="AG28" s="36"/>
      <c r="AH28" s="20"/>
    </row>
    <row r="29" spans="1:34" x14ac:dyDescent="0.2">
      <c r="A29" s="34">
        <v>5</v>
      </c>
      <c r="B29" s="35" t="s">
        <v>61</v>
      </c>
      <c r="C29" s="35" t="s">
        <v>57</v>
      </c>
      <c r="D29" s="34">
        <v>120</v>
      </c>
      <c r="E29" s="34">
        <v>120</v>
      </c>
      <c r="F29" s="34">
        <v>4</v>
      </c>
      <c r="G29" s="34">
        <v>4</v>
      </c>
      <c r="H29" s="34"/>
      <c r="I29" s="34">
        <v>4</v>
      </c>
      <c r="J29" s="34">
        <v>68</v>
      </c>
      <c r="K29" s="34">
        <v>60</v>
      </c>
      <c r="L29" s="34">
        <v>30</v>
      </c>
      <c r="M29" s="34"/>
      <c r="N29" s="34">
        <v>30</v>
      </c>
      <c r="O29" s="34">
        <v>8</v>
      </c>
      <c r="P29" s="34">
        <v>52</v>
      </c>
      <c r="Q29" s="36">
        <v>0.43</v>
      </c>
      <c r="R29" s="37"/>
      <c r="S29" s="34"/>
      <c r="T29" s="34"/>
      <c r="U29" s="36"/>
      <c r="V29" s="37"/>
      <c r="W29" s="34"/>
      <c r="X29" s="34"/>
      <c r="Y29" s="36"/>
      <c r="Z29" s="37">
        <v>2</v>
      </c>
      <c r="AA29" s="34"/>
      <c r="AB29" s="34">
        <v>2</v>
      </c>
      <c r="AC29" s="36">
        <v>4</v>
      </c>
      <c r="AD29" s="37">
        <v>2</v>
      </c>
      <c r="AE29" s="34"/>
      <c r="AF29" s="34">
        <v>2</v>
      </c>
      <c r="AG29" s="36">
        <v>4</v>
      </c>
      <c r="AH29" s="20"/>
    </row>
    <row r="30" spans="1:34" x14ac:dyDescent="0.2">
      <c r="A30" s="34">
        <v>6</v>
      </c>
      <c r="B30" s="35" t="s">
        <v>62</v>
      </c>
      <c r="C30" s="35" t="s">
        <v>57</v>
      </c>
      <c r="D30" s="34">
        <v>255</v>
      </c>
      <c r="E30" s="34">
        <v>150</v>
      </c>
      <c r="F30" s="34">
        <v>8.5</v>
      </c>
      <c r="G30" s="34">
        <v>5</v>
      </c>
      <c r="H30" s="34">
        <v>6</v>
      </c>
      <c r="I30" s="34">
        <v>4</v>
      </c>
      <c r="J30" s="34">
        <v>85</v>
      </c>
      <c r="K30" s="34">
        <v>75</v>
      </c>
      <c r="L30" s="34">
        <v>30</v>
      </c>
      <c r="M30" s="34">
        <v>30</v>
      </c>
      <c r="N30" s="34">
        <v>15</v>
      </c>
      <c r="O30" s="34">
        <v>10</v>
      </c>
      <c r="P30" s="34">
        <v>65</v>
      </c>
      <c r="Q30" s="36">
        <v>0.43</v>
      </c>
      <c r="R30" s="37"/>
      <c r="S30" s="34"/>
      <c r="T30" s="34"/>
      <c r="U30" s="36"/>
      <c r="V30" s="37"/>
      <c r="W30" s="34"/>
      <c r="X30" s="34"/>
      <c r="Y30" s="36"/>
      <c r="Z30" s="37">
        <v>2</v>
      </c>
      <c r="AA30" s="34">
        <v>2</v>
      </c>
      <c r="AB30" s="34">
        <v>1</v>
      </c>
      <c r="AC30" s="36">
        <v>5</v>
      </c>
      <c r="AD30" s="37">
        <v>2</v>
      </c>
      <c r="AE30" s="34">
        <v>2</v>
      </c>
      <c r="AF30" s="34">
        <v>1</v>
      </c>
      <c r="AG30" s="36">
        <v>5</v>
      </c>
      <c r="AH30" s="20"/>
    </row>
    <row r="31" spans="1:34" x14ac:dyDescent="0.2">
      <c r="A31" s="30"/>
      <c r="B31" s="31"/>
      <c r="C31" s="38" t="s">
        <v>51</v>
      </c>
      <c r="D31" s="30"/>
      <c r="E31" s="30">
        <f>SUM(E25:E30)</f>
        <v>1170</v>
      </c>
      <c r="F31" s="30">
        <f>SUM(F25:F30)</f>
        <v>42.5</v>
      </c>
      <c r="G31" s="30">
        <f>SUM(G25:G30)</f>
        <v>39</v>
      </c>
      <c r="H31" s="30"/>
      <c r="I31" s="30"/>
      <c r="J31" s="30">
        <f>SUM(J25:J30)</f>
        <v>499</v>
      </c>
      <c r="K31" s="30">
        <f>SUM(K25:K30)</f>
        <v>434</v>
      </c>
      <c r="L31" s="30">
        <f>SUM(L25:L30)</f>
        <v>220</v>
      </c>
      <c r="M31" s="30">
        <f>SUM(M25:M30)</f>
        <v>67</v>
      </c>
      <c r="N31" s="30">
        <f>SUM(N25:N30)</f>
        <v>147</v>
      </c>
      <c r="O31" s="30">
        <f>SUM(O25:O30)</f>
        <v>65</v>
      </c>
      <c r="P31" s="30">
        <f>SUM(P25:P30)</f>
        <v>671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4" x14ac:dyDescent="0.2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ht="12.75" x14ac:dyDescent="0.2">
      <c r="A33" s="30"/>
      <c r="B33" s="31"/>
      <c r="C33" s="39" t="s">
        <v>63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22.5" x14ac:dyDescent="0.2">
      <c r="A34" s="34">
        <v>1</v>
      </c>
      <c r="B34" s="35" t="s">
        <v>64</v>
      </c>
      <c r="C34" s="35" t="s">
        <v>59</v>
      </c>
      <c r="D34" s="34">
        <v>180</v>
      </c>
      <c r="E34" s="34">
        <v>180</v>
      </c>
      <c r="F34" s="34">
        <v>6</v>
      </c>
      <c r="G34" s="34">
        <v>6</v>
      </c>
      <c r="H34" s="34"/>
      <c r="I34" s="34">
        <v>4</v>
      </c>
      <c r="J34" s="34"/>
      <c r="K34" s="34"/>
      <c r="L34" s="34"/>
      <c r="M34" s="34"/>
      <c r="N34" s="34"/>
      <c r="O34" s="34"/>
      <c r="P34" s="34">
        <v>180</v>
      </c>
      <c r="Q34" s="36">
        <v>1</v>
      </c>
      <c r="R34" s="37"/>
      <c r="S34" s="34"/>
      <c r="T34" s="34"/>
      <c r="U34" s="36"/>
      <c r="V34" s="37"/>
      <c r="W34" s="34"/>
      <c r="X34" s="34"/>
      <c r="Y34" s="36"/>
      <c r="Z34" s="37"/>
      <c r="AA34" s="34"/>
      <c r="AB34" s="34"/>
      <c r="AC34" s="36"/>
      <c r="AD34" s="37"/>
      <c r="AE34" s="34"/>
      <c r="AF34" s="34"/>
      <c r="AG34" s="36"/>
      <c r="AH34" s="20"/>
    </row>
    <row r="35" spans="1:34" x14ac:dyDescent="0.2">
      <c r="A35" s="30"/>
      <c r="B35" s="31"/>
      <c r="C35" s="38" t="s">
        <v>51</v>
      </c>
      <c r="D35" s="30"/>
      <c r="E35" s="30">
        <f>SUM(E34:E34)</f>
        <v>180</v>
      </c>
      <c r="F35" s="30">
        <f>SUM(F34:F34)</f>
        <v>6</v>
      </c>
      <c r="G35" s="30">
        <f>SUM(G34:G34)</f>
        <v>6</v>
      </c>
      <c r="H35" s="30"/>
      <c r="I35" s="30"/>
      <c r="J35" s="30">
        <f>SUM(J34:J34)</f>
        <v>0</v>
      </c>
      <c r="K35" s="30">
        <f>SUM(K34:K34)</f>
        <v>0</v>
      </c>
      <c r="L35" s="30">
        <f>SUM(L34:L34)</f>
        <v>0</v>
      </c>
      <c r="M35" s="30">
        <f>SUM(M34:M34)</f>
        <v>0</v>
      </c>
      <c r="N35" s="30">
        <f>SUM(N34:N34)</f>
        <v>0</v>
      </c>
      <c r="O35" s="30">
        <f>SUM(O34:O34)</f>
        <v>0</v>
      </c>
      <c r="P35" s="30">
        <f>SUM(P34:P34)</f>
        <v>180</v>
      </c>
      <c r="Q35" s="30"/>
      <c r="R35" s="30"/>
      <c r="S35" s="30"/>
      <c r="T35" s="30"/>
      <c r="U35" s="30"/>
      <c r="V35" s="30"/>
      <c r="W35" s="30" t="s">
        <v>65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ht="15" x14ac:dyDescent="0.2">
      <c r="A36" s="30"/>
      <c r="B36" s="31"/>
      <c r="C36" s="40" t="s">
        <v>66</v>
      </c>
      <c r="D36" s="41"/>
      <c r="E36" s="41">
        <v>1800</v>
      </c>
      <c r="F36" s="41"/>
      <c r="G36" s="41">
        <v>60</v>
      </c>
      <c r="H36" s="41"/>
      <c r="I36" s="41"/>
      <c r="J36" s="41">
        <v>667</v>
      </c>
      <c r="K36" s="41">
        <v>579</v>
      </c>
      <c r="L36" s="41">
        <v>230</v>
      </c>
      <c r="M36" s="41">
        <v>67</v>
      </c>
      <c r="N36" s="41">
        <v>282</v>
      </c>
      <c r="O36" s="41">
        <v>88</v>
      </c>
      <c r="P36" s="41">
        <v>1133</v>
      </c>
      <c r="Q36" s="41"/>
      <c r="R36" s="42">
        <v>21</v>
      </c>
      <c r="S36" s="43"/>
      <c r="T36" s="43"/>
      <c r="U36" s="43"/>
      <c r="V36" s="42">
        <v>20</v>
      </c>
      <c r="W36" s="43"/>
      <c r="X36" s="43"/>
      <c r="Y36" s="43"/>
      <c r="Z36" s="42">
        <v>24</v>
      </c>
      <c r="AA36" s="43"/>
      <c r="AB36" s="43"/>
      <c r="AC36" s="43"/>
      <c r="AD36" s="42">
        <v>23</v>
      </c>
      <c r="AE36" s="43"/>
      <c r="AF36" s="43"/>
      <c r="AG36" s="43"/>
    </row>
    <row r="37" spans="1:34" ht="12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3" t="s">
        <v>67</v>
      </c>
      <c r="S37" s="30"/>
      <c r="T37" s="30"/>
      <c r="U37" s="30"/>
      <c r="V37" s="30"/>
      <c r="W37" s="30"/>
      <c r="X37" s="30"/>
      <c r="Y37" s="30"/>
      <c r="Z37" s="33" t="s">
        <v>69</v>
      </c>
      <c r="AA37" s="30"/>
      <c r="AB37" s="30"/>
      <c r="AC37" s="30"/>
      <c r="AD37" s="30"/>
      <c r="AE37" s="30"/>
      <c r="AF37" s="30"/>
      <c r="AG37" s="30"/>
    </row>
    <row r="38" spans="1:34" ht="12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3" t="s">
        <v>68</v>
      </c>
      <c r="S38" s="30"/>
      <c r="T38" s="30"/>
      <c r="U38" s="30"/>
      <c r="V38" s="30"/>
      <c r="W38" s="30"/>
      <c r="X38" s="30"/>
      <c r="Y38" s="30"/>
      <c r="Z38" s="33" t="s">
        <v>70</v>
      </c>
      <c r="AA38" s="30"/>
      <c r="AB38" s="30"/>
      <c r="AC38" s="30"/>
      <c r="AD38" s="30"/>
      <c r="AE38" s="30"/>
      <c r="AF38" s="30"/>
      <c r="AG38" s="30"/>
    </row>
    <row r="39" spans="1:34" ht="12.75" x14ac:dyDescent="0.2">
      <c r="A39" s="30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1:34" ht="24.75" customHeight="1" x14ac:dyDescent="0.25">
      <c r="A40" s="30"/>
      <c r="B40" s="44"/>
      <c r="C40" s="45"/>
      <c r="D40" s="46" t="s">
        <v>71</v>
      </c>
      <c r="E40" s="47"/>
      <c r="F40" s="47"/>
      <c r="G40" s="47"/>
      <c r="H40" s="47"/>
      <c r="I40" s="47"/>
      <c r="J40" s="47"/>
      <c r="K40" s="47"/>
      <c r="L40" s="47"/>
      <c r="M40" s="45"/>
      <c r="N40" s="45"/>
      <c r="O40" s="45"/>
      <c r="P40" s="45"/>
      <c r="Q40" s="45"/>
      <c r="R40" s="45"/>
      <c r="S40" s="45"/>
      <c r="T40" s="45" t="s">
        <v>72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:34" ht="12.75" x14ac:dyDescent="0.2">
      <c r="A41" s="30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4" ht="12.75" x14ac:dyDescent="0.2">
      <c r="A42" s="30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1:34" ht="24.75" customHeight="1" x14ac:dyDescent="0.2">
      <c r="A43" s="30"/>
      <c r="B43" s="44"/>
      <c r="C43" s="45"/>
      <c r="D43" s="48" t="s">
        <v>73</v>
      </c>
      <c r="E43" s="49"/>
      <c r="F43" s="49"/>
      <c r="G43" s="49"/>
      <c r="H43" s="49"/>
      <c r="I43" s="49"/>
      <c r="J43" s="49"/>
      <c r="K43" s="49"/>
      <c r="L43" s="49"/>
      <c r="M43" s="49"/>
      <c r="N43" s="45"/>
      <c r="O43" s="45"/>
      <c r="P43" s="45"/>
      <c r="Q43" s="45"/>
      <c r="R43" s="45"/>
      <c r="S43" s="45"/>
      <c r="T43" s="45" t="s">
        <v>74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1:34" x14ac:dyDescent="0.2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4" x14ac:dyDescent="0.2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4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4" x14ac:dyDescent="0.2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4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x14ac:dyDescent="0.2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x14ac:dyDescent="0.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x14ac:dyDescent="0.2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</sheetData>
  <sheetProtection algorithmName="SHA-512" hashValue="2M7/fWfCjwtIxeKh9emyenkuTnU3F67upn25Y+pPGmpENjIrqyO1trBmLCzVXvbZLKTt4mJopNszsDs94Zlm+A==" saltValue="NyYJyIeTJTJ9dPXbjoZUuA==" spinCount="100000" sheet="1" objects="1" scenarios="1"/>
  <mergeCells count="60">
    <mergeCell ref="D40:L40"/>
    <mergeCell ref="D43:M43"/>
    <mergeCell ref="AF8:AF14"/>
    <mergeCell ref="AG8:AG14"/>
    <mergeCell ref="AH4:AH14"/>
    <mergeCell ref="C15:E15"/>
    <mergeCell ref="R36:U36"/>
    <mergeCell ref="V36:Y36"/>
    <mergeCell ref="Z36:AC36"/>
    <mergeCell ref="AD36:AG36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4 курс</vt:lpstr>
      <vt:lpstr>3 курс</vt:lpstr>
      <vt:lpstr>2 курс</vt:lpstr>
      <vt:lpstr>1 курс</vt:lpstr>
      <vt:lpstr>'1 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2023-09-09T13:05:34Z</dcterms:created>
  <dcterms:modified xsi:type="dcterms:W3CDTF">2023-09-09T13:07:20Z</dcterms:modified>
</cp:coreProperties>
</file>